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450" windowWidth="12675" windowHeight="9705" tabRatio="890" activeTab="8"/>
  </bookViews>
  <sheets>
    <sheet name="ASSISTENZIALI" sheetId="1" r:id="rId1"/>
    <sheet name="MANIFESTAZIONI" sheetId="2" r:id="rId2"/>
    <sheet name="SOCIALE" sheetId="3" r:id="rId3"/>
    <sheet name="BORSE DI STUDIO" sheetId="4" r:id="rId4"/>
    <sheet name="MINORI" sheetId="5" r:id="rId5"/>
    <sheet name="UNA TANTUM" sheetId="6" r:id="rId6"/>
    <sheet name="SPORTIVA" sheetId="7" r:id="rId7"/>
    <sheet name="PATROCINI" sheetId="8" r:id="rId8"/>
    <sheet name="RIEPILOGO" sheetId="9" r:id="rId9"/>
  </sheets>
  <definedNames>
    <definedName name="_xlnm.Print_Area" localSheetId="5">'UNA TANTUM'!$A$1:$I$64</definedName>
    <definedName name="_xlnm.Print_Titles" localSheetId="0">'ASSISTENZIALI'!$1:$1</definedName>
    <definedName name="_xlnm.Print_Titles" localSheetId="3">'BORSE DI STUDIO'!$1:$1</definedName>
    <definedName name="_xlnm.Print_Titles" localSheetId="1">'MANIFESTAZIONI'!$1:$1</definedName>
    <definedName name="_xlnm.Print_Titles" localSheetId="4">'MINORI'!$1:$1</definedName>
    <definedName name="_xlnm.Print_Titles" localSheetId="7">'PATROCINI'!$1:$1</definedName>
    <definedName name="_xlnm.Print_Titles" localSheetId="2">'SOCIALE'!$1:$1</definedName>
    <definedName name="_xlnm.Print_Titles" localSheetId="6">'SPORTIVA'!$1:$1</definedName>
    <definedName name="_xlnm.Print_Titles" localSheetId="5">'UNA TANTUM'!$1:$1</definedName>
  </definedNames>
  <calcPr fullCalcOnLoad="1"/>
</workbook>
</file>

<file path=xl/sharedStrings.xml><?xml version="1.0" encoding="utf-8"?>
<sst xmlns="http://schemas.openxmlformats.org/spreadsheetml/2006/main" count="3620" uniqueCount="328">
  <si>
    <t>ART.12 L. 241/90</t>
  </si>
  <si>
    <t>Ragione Sociale</t>
  </si>
  <si>
    <t xml:space="preserve">Tipo </t>
  </si>
  <si>
    <t xml:space="preserve">Anno </t>
  </si>
  <si>
    <t>N. Mand.</t>
  </si>
  <si>
    <t>Importo Lordo</t>
  </si>
  <si>
    <t>Data Emissione Mandato</t>
  </si>
  <si>
    <t>Fonte Normativa</t>
  </si>
  <si>
    <t>Descrizione Tipo Contributo</t>
  </si>
  <si>
    <t>MAND</t>
  </si>
  <si>
    <t>CONTRIBUTI ASSISTENZIALI</t>
  </si>
  <si>
    <t>A.N.P.I.  - SEZIONE DI LAVAGNA</t>
  </si>
  <si>
    <t>CONTRIBUTI PER MANIFESTAZIONI</t>
  </si>
  <si>
    <t>CIRCOLO CULTURALE "AMICI DU BRONZIN"</t>
  </si>
  <si>
    <t>CORPO BANDISTICO "CITTA'DI LAVAGNA"</t>
  </si>
  <si>
    <t>FONDAZIONE TEATRO DELL'ARCHIVOLTO</t>
  </si>
  <si>
    <t>LE MUSE NOVAE - ASSOCIAZIONE CULTURALE -</t>
  </si>
  <si>
    <t>OROARGENTO GROUP</t>
  </si>
  <si>
    <t>CONTRIBUTI PER ASSISTENZA SCOLASTICA</t>
  </si>
  <si>
    <t>ASSOCIAZIONE A.R.I. SEZIONE DI RAPALLO</t>
  </si>
  <si>
    <t>ASSOCIAZIONE RADIO CLUB LEVANTE</t>
  </si>
  <si>
    <t>COMUNITA' MONTANA FONTANABUONA</t>
  </si>
  <si>
    <t>CROCE VERDE CHIAVARESE - PUBBLICA ASSISTENZA</t>
  </si>
  <si>
    <t>CONTRIBUTI PER ATTIVITA' SPORTIVA</t>
  </si>
  <si>
    <t>Art. 60 del D.P.R. n. 616/77; L.241/90; Regolamento per la concessione di contributi art. 2, comma 1, lettera b)</t>
  </si>
  <si>
    <t>TIPOLOGIA</t>
  </si>
  <si>
    <t>IMPORTO</t>
  </si>
  <si>
    <t>CONTRIBUTI   ASSISTENZIALI</t>
  </si>
  <si>
    <t>CONTRIBUTI ASSISTENZIALI UNA TANUTM</t>
  </si>
  <si>
    <t>CONTRIBUTI   PER ASSISTENZA SCOLASTICA</t>
  </si>
  <si>
    <t>CONTRIBUTI   PER MANIFESTAZIONI</t>
  </si>
  <si>
    <t>CONTRIBUTI  PER BORSE DI STUDIO</t>
  </si>
  <si>
    <t>TOTALE</t>
  </si>
  <si>
    <t>CONTRIBUTI  A SOSTEGNO ATTIVITA' SPORTIVA</t>
  </si>
  <si>
    <t xml:space="preserve">CONTRIBUTI  A SOSTEGNO ATTIVITA' SOCIALE </t>
  </si>
  <si>
    <t xml:space="preserve">CONTRIBUTO A SOSTEGNO ATTIVITA' SOCIALE </t>
  </si>
  <si>
    <t>Beneficiario</t>
  </si>
  <si>
    <t xml:space="preserve">Sala/Area suolo pubblico </t>
  </si>
  <si>
    <t>ARCIRAGAZZI TIGULLIO</t>
  </si>
  <si>
    <t>BENEFICI ECONOMICI CONSEGUENTI A PATROCINI (Uso gratuito sale ed agevolazioni in materia di Tosap,Pubbliche affissioni,Tasug)</t>
  </si>
  <si>
    <t>ASSOCIAZIONE CULTURALE BINARIO ZERO</t>
  </si>
  <si>
    <t>CIRCOLO DEL CINEMA L'AMACA GIOCONDA</t>
  </si>
  <si>
    <t>CIRCOLO TENNIS LAVAGNA</t>
  </si>
  <si>
    <t>FONDAZIONE ASILO GIARDINO INFANTILE CAVI DI LAVAGNA</t>
  </si>
  <si>
    <t>ISTITUTO COMPRENSIVO DI LAVAGNA</t>
  </si>
  <si>
    <t>SCUOLA MATERNA DI S. GIULIA</t>
  </si>
  <si>
    <t>ASSOCIAZIONE "CREATIVI DELLA NOTTE MUSIC FOR PEACE"</t>
  </si>
  <si>
    <t>ASSOCIAZIONE AUSER TIGULLIO-GOLFO PARADISO</t>
  </si>
  <si>
    <t>ASSOCIAZIONE TELEFONO DONNA CIF</t>
  </si>
  <si>
    <t>COMITATO UNICEF TIGULLIO</t>
  </si>
  <si>
    <t>CONSORZIO STL TERRE DI PORTOFINO</t>
  </si>
  <si>
    <t>UNIONE ITALIANA CIECHI E IPOVEDENTI</t>
  </si>
  <si>
    <t>SOCIETA' SPORTIVA POLYSPORT BASKET LAVAGNA</t>
  </si>
  <si>
    <t>B.A.</t>
  </si>
  <si>
    <t>B.P.</t>
  </si>
  <si>
    <t>B.G.</t>
  </si>
  <si>
    <t>B.B.</t>
  </si>
  <si>
    <t>B.C.</t>
  </si>
  <si>
    <t>B.M.</t>
  </si>
  <si>
    <t>C.A.</t>
  </si>
  <si>
    <t>C.C.</t>
  </si>
  <si>
    <t>C.L.</t>
  </si>
  <si>
    <t>C.M.</t>
  </si>
  <si>
    <t>D.L.M.</t>
  </si>
  <si>
    <t>D.G.M.</t>
  </si>
  <si>
    <t>D.T.G.</t>
  </si>
  <si>
    <t>F.R.C.</t>
  </si>
  <si>
    <t>F.E.</t>
  </si>
  <si>
    <t>F.A.</t>
  </si>
  <si>
    <t>F.M.</t>
  </si>
  <si>
    <t>G.L.</t>
  </si>
  <si>
    <t>I.A.</t>
  </si>
  <si>
    <t>L.R.</t>
  </si>
  <si>
    <t>M.N.</t>
  </si>
  <si>
    <t>P.M.</t>
  </si>
  <si>
    <t>P.S.</t>
  </si>
  <si>
    <t>P.E.A.</t>
  </si>
  <si>
    <t>P.G.</t>
  </si>
  <si>
    <t>P.M.G.</t>
  </si>
  <si>
    <t>P.P.</t>
  </si>
  <si>
    <t>P.A.</t>
  </si>
  <si>
    <t>P.I.</t>
  </si>
  <si>
    <t>Q.C.</t>
  </si>
  <si>
    <t>R.M.</t>
  </si>
  <si>
    <t>R.S.</t>
  </si>
  <si>
    <t>S.A.</t>
  </si>
  <si>
    <t>S.M.F.</t>
  </si>
  <si>
    <t>S.C.</t>
  </si>
  <si>
    <t>S.L.</t>
  </si>
  <si>
    <t>S.M.</t>
  </si>
  <si>
    <t>V.M.</t>
  </si>
  <si>
    <t>V.A.</t>
  </si>
  <si>
    <t>Z.E.</t>
  </si>
  <si>
    <t>BM</t>
  </si>
  <si>
    <t>DA</t>
  </si>
  <si>
    <t>EMR</t>
  </si>
  <si>
    <t>MP</t>
  </si>
  <si>
    <t>PM</t>
  </si>
  <si>
    <t>SA</t>
  </si>
  <si>
    <t>WJ</t>
  </si>
  <si>
    <t>AN</t>
  </si>
  <si>
    <t>BJ</t>
  </si>
  <si>
    <t>BD</t>
  </si>
  <si>
    <t>CR</t>
  </si>
  <si>
    <t>CN</t>
  </si>
  <si>
    <t>CL</t>
  </si>
  <si>
    <t>CI</t>
  </si>
  <si>
    <t>CC</t>
  </si>
  <si>
    <t>CV</t>
  </si>
  <si>
    <t>CFM</t>
  </si>
  <si>
    <t>CE</t>
  </si>
  <si>
    <t>DLM</t>
  </si>
  <si>
    <t>DVR</t>
  </si>
  <si>
    <t>DR</t>
  </si>
  <si>
    <t>FN</t>
  </si>
  <si>
    <t>GI</t>
  </si>
  <si>
    <t>GT</t>
  </si>
  <si>
    <t>IA</t>
  </si>
  <si>
    <t>LA</t>
  </si>
  <si>
    <t>MM</t>
  </si>
  <si>
    <t>NS</t>
  </si>
  <si>
    <t>OA</t>
  </si>
  <si>
    <t>PVM</t>
  </si>
  <si>
    <t>PS</t>
  </si>
  <si>
    <t>RD</t>
  </si>
  <si>
    <t>SX</t>
  </si>
  <si>
    <t>SC</t>
  </si>
  <si>
    <t>VS</t>
  </si>
  <si>
    <t>YV</t>
  </si>
  <si>
    <t>ZP</t>
  </si>
  <si>
    <t>ZR</t>
  </si>
  <si>
    <t>AC</t>
  </si>
  <si>
    <t>APG</t>
  </si>
  <si>
    <t>AL</t>
  </si>
  <si>
    <t>AMG</t>
  </si>
  <si>
    <t>BR</t>
  </si>
  <si>
    <t>BE</t>
  </si>
  <si>
    <t>BP</t>
  </si>
  <si>
    <t>BC</t>
  </si>
  <si>
    <t>BA</t>
  </si>
  <si>
    <t>BS</t>
  </si>
  <si>
    <t>BI</t>
  </si>
  <si>
    <t>CB</t>
  </si>
  <si>
    <t>CCK</t>
  </si>
  <si>
    <t>CSA</t>
  </si>
  <si>
    <t>CA</t>
  </si>
  <si>
    <t>CUL</t>
  </si>
  <si>
    <t>CS</t>
  </si>
  <si>
    <t>DG</t>
  </si>
  <si>
    <t>GN</t>
  </si>
  <si>
    <t>DN</t>
  </si>
  <si>
    <t>NNF</t>
  </si>
  <si>
    <t>DDF</t>
  </si>
  <si>
    <t>DVA</t>
  </si>
  <si>
    <t>DS</t>
  </si>
  <si>
    <t>SMA</t>
  </si>
  <si>
    <t>DMS</t>
  </si>
  <si>
    <t>DK</t>
  </si>
  <si>
    <t>FG</t>
  </si>
  <si>
    <t>FS</t>
  </si>
  <si>
    <t>FM</t>
  </si>
  <si>
    <t>FD</t>
  </si>
  <si>
    <t>FA</t>
  </si>
  <si>
    <t>FMR</t>
  </si>
  <si>
    <t>GM</t>
  </si>
  <si>
    <t>GIM</t>
  </si>
  <si>
    <t>GG</t>
  </si>
  <si>
    <t>GL</t>
  </si>
  <si>
    <t>LG</t>
  </si>
  <si>
    <t>LPS</t>
  </si>
  <si>
    <t>LNL</t>
  </si>
  <si>
    <t>MR</t>
  </si>
  <si>
    <t>MF</t>
  </si>
  <si>
    <t>MA</t>
  </si>
  <si>
    <t>MB</t>
  </si>
  <si>
    <t>ME</t>
  </si>
  <si>
    <t>OF</t>
  </si>
  <si>
    <t>OD</t>
  </si>
  <si>
    <t>PMP</t>
  </si>
  <si>
    <t>PD</t>
  </si>
  <si>
    <t>PL</t>
  </si>
  <si>
    <t>RL</t>
  </si>
  <si>
    <t>RV</t>
  </si>
  <si>
    <t>RA</t>
  </si>
  <si>
    <t>RN</t>
  </si>
  <si>
    <t>RM</t>
  </si>
  <si>
    <t>RE</t>
  </si>
  <si>
    <t>RC</t>
  </si>
  <si>
    <t>RP</t>
  </si>
  <si>
    <t>SE</t>
  </si>
  <si>
    <t>SR</t>
  </si>
  <si>
    <t>SM</t>
  </si>
  <si>
    <t>SL</t>
  </si>
  <si>
    <t>SMC</t>
  </si>
  <si>
    <t>SKI</t>
  </si>
  <si>
    <t>TM</t>
  </si>
  <si>
    <t>TC</t>
  </si>
  <si>
    <t>Causale concessione patrcinio</t>
  </si>
  <si>
    <t>Lavagna Sviluppo</t>
  </si>
  <si>
    <t xml:space="preserve">Sala Albino </t>
  </si>
  <si>
    <t>Regolamento utilizzo sale comunali e Regolamento per concessione patrocini</t>
  </si>
  <si>
    <t xml:space="preserve"> “Art Cooking” 26 e 28 gennaio 2013</t>
  </si>
  <si>
    <t xml:space="preserve">Gruppo Agesci Tigullio </t>
  </si>
  <si>
    <t xml:space="preserve">Sala Rocca </t>
  </si>
  <si>
    <t>Rappresentazione teatrale “mafia: cosa nostra o cosa vostra?” 2/02/2013</t>
  </si>
  <si>
    <t xml:space="preserve">Comitato Assistenza malati Tigullio onlus </t>
  </si>
  <si>
    <t>Assemblea annuale dei soci 3/03/2013</t>
  </si>
  <si>
    <t>Servizio marittimo del Tigullio</t>
  </si>
  <si>
    <t>Territorio comunale</t>
  </si>
  <si>
    <t xml:space="preserve"> Regolamento per concessione patrocini</t>
  </si>
  <si>
    <t xml:space="preserve">Iniziative e servizi trasporto passeggeri </t>
  </si>
  <si>
    <t>Usd Lavagnese</t>
  </si>
  <si>
    <t xml:space="preserve">Campo Riboli e complesso sportivo Via Ekengren </t>
  </si>
  <si>
    <t>Regolamento per concessione patrocini</t>
  </si>
  <si>
    <t>“Torneo di Pasqua” 2013</t>
  </si>
  <si>
    <t xml:space="preserve">Sampdoria club “De Paoli” </t>
  </si>
  <si>
    <t xml:space="preserve">“Carnevale blucerchiato 2013” </t>
  </si>
  <si>
    <t xml:space="preserve">Corso qualificazione barman 2013 </t>
  </si>
  <si>
    <t>Auser Tigullio</t>
  </si>
  <si>
    <t xml:space="preserve">Progetto Mobilità sociale </t>
  </si>
  <si>
    <t xml:space="preserve">Corpo bandistico “Città di Lavagna” </t>
  </si>
  <si>
    <t>Auditorium Campodonico e Porticato Brignardello</t>
  </si>
  <si>
    <t>Celebrazione “160 anni di musica a Lavagna”</t>
  </si>
  <si>
    <t>Club Alpino Italiano Sez. Chiavari</t>
  </si>
  <si>
    <t>Celebrazione “150 anni fondazione Club Alpino Italiano”</t>
  </si>
  <si>
    <t>Arciragazzi Tigullio</t>
  </si>
  <si>
    <t>Progetto “qua la zampa qua la mano”</t>
  </si>
  <si>
    <t xml:space="preserve">Associazione sportiva dilettantistica “Lavagna 90” </t>
  </si>
  <si>
    <t>Piscina comunale</t>
  </si>
  <si>
    <t>Torneo di pallanuoto Città dello sport Lavagna – 31/03 e 01/04 2013</t>
  </si>
  <si>
    <t>Associazione “Diamoci la zampa onlus”</t>
  </si>
  <si>
    <t>Marcia a 6 zampe – 28/04/2013</t>
  </si>
  <si>
    <t xml:space="preserve">Campo Riboli </t>
  </si>
  <si>
    <t>Trofeo 25 aprile 2013</t>
  </si>
  <si>
    <t>Organizzazione A.CO.L.</t>
  </si>
  <si>
    <t xml:space="preserve">40° ed. Festival nazionale polifonia e folklore </t>
  </si>
  <si>
    <t xml:space="preserve">Soc. sportiva Cavese </t>
  </si>
  <si>
    <t xml:space="preserve">3° Trofeo Cavi Borgo </t>
  </si>
  <si>
    <t xml:space="preserve">P.A. Croce Verde Chiavarese </t>
  </si>
  <si>
    <t>inaugurazione ambulanze 04/05/2013</t>
  </si>
  <si>
    <t>Scuola Telecomunicazioni Forze Armate Chiav</t>
  </si>
  <si>
    <t>Mostra 12/05/2013 - “Club Camion storici”</t>
  </si>
  <si>
    <t xml:space="preserve">Val&amp;Ste </t>
  </si>
  <si>
    <t>Manifestazione “Camminando con gusto” 16/06/2013</t>
  </si>
  <si>
    <t xml:space="preserve">Istituto comprensivo Lavagna </t>
  </si>
  <si>
    <t>Giornate dell'Intercultura della scuola 2013”</t>
  </si>
  <si>
    <t>Amici du brunzin</t>
  </si>
  <si>
    <t>Torre del Borgo</t>
  </si>
  <si>
    <t>Organizzazione Concorso fotografico Lavagna 2013 – emozioni”</t>
  </si>
  <si>
    <t xml:space="preserve">Associazione Vivinbici </t>
  </si>
  <si>
    <t>Progetto “Bimbiinbici 2013”</t>
  </si>
  <si>
    <t xml:space="preserve">Studio Legale Steardo </t>
  </si>
  <si>
    <t>Comune di Rapallo</t>
  </si>
  <si>
    <t xml:space="preserve">Convegno “Chirurgia Robotica” - 28/09/2013 </t>
  </si>
  <si>
    <t xml:space="preserve">Consorzio obbligatorio Oli usati </t>
  </si>
  <si>
    <t>Iniziativa “CircOLiamo Estate 2013”</t>
  </si>
  <si>
    <t xml:space="preserve">Circolo Lamaca Gioconda </t>
  </si>
  <si>
    <t xml:space="preserve">Riviera del levante </t>
  </si>
  <si>
    <t xml:space="preserve">“Cinameriche Film Festival 2013” </t>
  </si>
  <si>
    <t xml:space="preserve">Legione Carabinieri Liguria </t>
  </si>
  <si>
    <t>Bicentenario fondazione arma dei Carabinieri 5/06/2013</t>
  </si>
  <si>
    <t>3° Trofeo Ekengren</t>
  </si>
  <si>
    <t>Coop Terramare</t>
  </si>
  <si>
    <t xml:space="preserve">Casa Carbone </t>
  </si>
  <si>
    <t xml:space="preserve">Eventi 2013 </t>
  </si>
  <si>
    <t xml:space="preserve">Associazione Dea </t>
  </si>
  <si>
    <t xml:space="preserve">Pomeriggio di studio – 31/05/2013 </t>
  </si>
  <si>
    <t xml:space="preserve">Associazione Franco Pucciarelli </t>
  </si>
  <si>
    <t xml:space="preserve">Concerto finale anno 2012/2013 </t>
  </si>
  <si>
    <t>Associazione culturale “binario Zero”</t>
  </si>
  <si>
    <t xml:space="preserve">Zero Festival 2013 </t>
  </si>
  <si>
    <t xml:space="preserve">Unione Nazionale Ufficiali in congedo </t>
  </si>
  <si>
    <t>Concorso di narrativa 2014</t>
  </si>
  <si>
    <t xml:space="preserve">Asd Predatori Golfo del Tigullio </t>
  </si>
  <si>
    <t xml:space="preserve">1° Torneo interscolastico “Città di Lavagna” - 01/06/2013 </t>
  </si>
  <si>
    <t>Associazione Nazionale Carabinieri Sez. Lavagna</t>
  </si>
  <si>
    <t>“Progetto integrato per il Rwanda”</t>
  </si>
  <si>
    <t>Associazione Karol Wojtyla Onlus</t>
  </si>
  <si>
    <t xml:space="preserve">Auditorium Campodonico </t>
  </si>
  <si>
    <t>Presentazione anno accademico 2013-2014 del Centro di Neuroscienze – 18/09/2013</t>
  </si>
  <si>
    <t>Bar Caffè del Conte</t>
  </si>
  <si>
    <t>Organizzazione di un torneo di calcio balilla – 12/09/2013</t>
  </si>
  <si>
    <t>A.S.D. Maratoneti del Tigullio</t>
  </si>
  <si>
    <t>Organizzazione 1° corsa campestre del Tigullio per categorie giovanili – 20/10/2013</t>
  </si>
  <si>
    <t>A.S.D. Momas Dance Academy</t>
  </si>
  <si>
    <t>Festival di Danza – 25/07/2013</t>
  </si>
  <si>
    <t>Soc.Coop. Sociale Onlus “Zucchero Amaro”</t>
  </si>
  <si>
    <t>Manifestazione culturale “Balliamo sul mondo- danze popolari europee e vicino oriente”-07/09/13</t>
  </si>
  <si>
    <t>Enoteca Monna Bianca</t>
  </si>
  <si>
    <t>Rassegna musicale “O canto do Canto” edizione 2013 – luglio e agosto 2013</t>
  </si>
  <si>
    <t>Università delle Tre Età</t>
  </si>
  <si>
    <t>Organizzazione attività formativo- didattiche</t>
  </si>
  <si>
    <t>Associazione Culturale “Valle Christi”</t>
  </si>
  <si>
    <t>Festival Internazionale di Valle Christi – XI edizione – luglio e agosto 2013</t>
  </si>
  <si>
    <t>Consorzio CIV Cavi Arenelle</t>
  </si>
  <si>
    <t>Manifestazione “Assaggia Cavi” edizione 2013 – 23/07/2013 e 06/08/2013</t>
  </si>
  <si>
    <t>Consorzio Centro Storico di Lavagna</t>
  </si>
  <si>
    <t>Manifestazione “Musica e Gusto” edizione 2013 – 12/07/2013</t>
  </si>
  <si>
    <t>Associazione Turistica Pro Loco Lavagna</t>
  </si>
  <si>
    <t>Organizzazione corsi sportivi per turisti e residenti in collaboraz con Centro Studi Discipline Orientali – luglio e agosto 2013</t>
  </si>
  <si>
    <t>Associazione Italiana per l'Agricoltura Biologica AIAB Liguria</t>
  </si>
  <si>
    <t>due eventi sul Piano di Sviluppo Rurale 2007/2013 Misura 111 – 09-10/07/2013</t>
  </si>
  <si>
    <t>Cooperativa Agricola Lavagnina</t>
  </si>
  <si>
    <t>Festa dell'Agricoltura – 27-28/07/2013</t>
  </si>
  <si>
    <t>Manifestazione “ALL-IN” - 20/07/2013</t>
  </si>
  <si>
    <t>Associazione Albergatori Lavagna</t>
  </si>
  <si>
    <t>Organizzazione programma di escursione estive – mesi estivi 2013</t>
  </si>
  <si>
    <t>Associazione Amici del Bronzin</t>
  </si>
  <si>
    <t>Organizzazione eventi estivi 2013</t>
  </si>
  <si>
    <t>Polisportiva Arenelle</t>
  </si>
  <si>
    <t xml:space="preserve">Territorio comunale </t>
  </si>
  <si>
    <t>“Serate Gastronomiche” - luglio e agosto 2013</t>
  </si>
  <si>
    <t>Associazione  Turistica Pro Loco Lavagna</t>
  </si>
  <si>
    <t>Mostra “Suiseki, Bonsai ed il Mondo dei Samurai” - ottobre 2013</t>
  </si>
  <si>
    <t>Mostra “ L'Arte al Femminile “ - luglio 2013</t>
  </si>
  <si>
    <t>Associazione Socio-Musico-Culturale “Rapallo Musica”</t>
  </si>
  <si>
    <t>Basilica S.Stefano</t>
  </si>
  <si>
    <t>XV Festival Organistico Internazionale “Armonie Sacre percorrendo le Terre di Liguria”</t>
  </si>
  <si>
    <t>Consorzio CIV Sapore di Mare</t>
  </si>
  <si>
    <t>Organizzazione eventi sul Lungomare di Lavagna 2013</t>
  </si>
  <si>
    <t>Associazione Culturale “Echi di Liguria”</t>
  </si>
  <si>
    <t>Comune di Camogli</t>
  </si>
  <si>
    <t>XXI edizione “Concerti all'Abbazia di San Fruttuoso di Camogli” - luglio e agosto 2013</t>
  </si>
  <si>
    <t xml:space="preserve"> Importo  </t>
  </si>
  <si>
    <t>CONTRIBUTI ASSISTENZIALI CONTINUATIVI</t>
  </si>
  <si>
    <t>ART.12 L. 241/90 Regolamento per la concessione contributi</t>
  </si>
  <si>
    <t>ART.12 L. 241/90 e ART.12 Regolamento serv..sociali</t>
  </si>
  <si>
    <t>CONTRIBUTO ASSISTENZIALE UNA TANTUM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</si>
</sst>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_-&quot;€ &quot;* #,##0.00_-;&quot;-€ &quot;* #,##0.00_-;_-&quot;€ &quot;* \-??_-;_-@_-"/>
    <numFmt numFmtId="166" formatCode="[$€-410]\ #,##0.00;[Red]\-[$€-410]\ #,##0.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wrapText="1"/>
    </xf>
    <xf numFmtId="44" fontId="0" fillId="0" borderId="0" xfId="15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4" fontId="0" fillId="0" borderId="1" xfId="15" applyBorder="1" applyAlignment="1">
      <alignment/>
    </xf>
    <xf numFmtId="44" fontId="1" fillId="0" borderId="0" xfId="15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44" fontId="0" fillId="0" borderId="0" xfId="15" applyBorder="1" applyAlignment="1">
      <alignment/>
    </xf>
    <xf numFmtId="44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3" xfId="19" applyFont="1" applyFill="1" applyBorder="1" applyAlignment="1">
      <alignment/>
    </xf>
    <xf numFmtId="0" fontId="4" fillId="0" borderId="4" xfId="0" applyFont="1" applyFill="1" applyBorder="1" applyAlignment="1">
      <alignment/>
    </xf>
    <xf numFmtId="44" fontId="4" fillId="0" borderId="5" xfId="19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44" fontId="1" fillId="0" borderId="0" xfId="15" applyNumberFormat="1" applyFont="1" applyBorder="1" applyAlignment="1">
      <alignment/>
    </xf>
    <xf numFmtId="4" fontId="0" fillId="0" borderId="1" xfId="0" applyNumberFormat="1" applyBorder="1" applyAlignment="1">
      <alignment/>
    </xf>
    <xf numFmtId="44" fontId="5" fillId="0" borderId="0" xfId="15" applyFont="1" applyBorder="1" applyAlignment="1">
      <alignment/>
    </xf>
    <xf numFmtId="164" fontId="1" fillId="0" borderId="0" xfId="15" applyNumberFormat="1" applyFont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44" fontId="0" fillId="0" borderId="1" xfId="15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19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166" fontId="7" fillId="0" borderId="0" xfId="0" applyNumberFormat="1" applyFont="1" applyFill="1" applyAlignment="1">
      <alignment/>
    </xf>
    <xf numFmtId="44" fontId="4" fillId="0" borderId="5" xfId="19" applyFont="1" applyFill="1" applyBorder="1" applyAlignment="1">
      <alignment horizontal="right"/>
    </xf>
    <xf numFmtId="0" fontId="0" fillId="2" borderId="0" xfId="0" applyFill="1" applyBorder="1" applyAlignment="1">
      <alignment/>
    </xf>
    <xf numFmtId="164" fontId="1" fillId="2" borderId="0" xfId="1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"/>
  <sheetViews>
    <sheetView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3" max="3" width="6.28125" style="0" bestFit="1" customWidth="1"/>
    <col min="5" max="5" width="11.8515625" style="3" bestFit="1" customWidth="1"/>
    <col min="6" max="6" width="11.00390625" style="0" customWidth="1"/>
    <col min="7" max="7" width="17.421875" style="0" customWidth="1"/>
    <col min="8" max="8" width="27.421875" style="20" customWidth="1"/>
  </cols>
  <sheetData>
    <row r="1" spans="1:8" ht="38.2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</row>
    <row r="2" spans="1:8" ht="51">
      <c r="A2" t="s">
        <v>53</v>
      </c>
      <c r="B2" t="s">
        <v>9</v>
      </c>
      <c r="C2">
        <v>2013</v>
      </c>
      <c r="D2">
        <v>106</v>
      </c>
      <c r="E2" s="3">
        <v>112.5</v>
      </c>
      <c r="F2" s="1">
        <v>41291</v>
      </c>
      <c r="G2" s="20" t="s">
        <v>326</v>
      </c>
      <c r="H2" s="20" t="s">
        <v>324</v>
      </c>
    </row>
    <row r="3" spans="1:8" ht="51">
      <c r="A3" t="s">
        <v>53</v>
      </c>
      <c r="B3" t="s">
        <v>9</v>
      </c>
      <c r="C3">
        <v>2013</v>
      </c>
      <c r="D3">
        <v>529</v>
      </c>
      <c r="E3" s="3">
        <v>112.5</v>
      </c>
      <c r="F3" s="1">
        <v>41323</v>
      </c>
      <c r="G3" s="20" t="s">
        <v>326</v>
      </c>
      <c r="H3" s="20" t="s">
        <v>324</v>
      </c>
    </row>
    <row r="4" spans="1:8" ht="51">
      <c r="A4" t="s">
        <v>53</v>
      </c>
      <c r="B4" t="s">
        <v>9</v>
      </c>
      <c r="C4">
        <v>2013</v>
      </c>
      <c r="D4">
        <v>857</v>
      </c>
      <c r="E4" s="3">
        <v>112.5</v>
      </c>
      <c r="F4" s="1">
        <v>41340</v>
      </c>
      <c r="G4" s="20" t="s">
        <v>326</v>
      </c>
      <c r="H4" s="20" t="s">
        <v>324</v>
      </c>
    </row>
    <row r="5" spans="1:8" ht="51">
      <c r="A5" t="s">
        <v>53</v>
      </c>
      <c r="B5" t="s">
        <v>9</v>
      </c>
      <c r="C5">
        <v>2013</v>
      </c>
      <c r="D5">
        <v>1487</v>
      </c>
      <c r="E5" s="3">
        <v>112.5</v>
      </c>
      <c r="F5" s="1">
        <v>41373</v>
      </c>
      <c r="G5" s="20" t="s">
        <v>326</v>
      </c>
      <c r="H5" s="20" t="s">
        <v>324</v>
      </c>
    </row>
    <row r="6" spans="1:8" ht="51">
      <c r="A6" t="s">
        <v>53</v>
      </c>
      <c r="B6" t="s">
        <v>9</v>
      </c>
      <c r="C6">
        <v>2013</v>
      </c>
      <c r="D6">
        <v>1770</v>
      </c>
      <c r="E6" s="3">
        <v>112.5</v>
      </c>
      <c r="F6" s="1">
        <v>41393</v>
      </c>
      <c r="G6" s="20" t="s">
        <v>326</v>
      </c>
      <c r="H6" s="20" t="s">
        <v>324</v>
      </c>
    </row>
    <row r="7" spans="1:8" ht="51">
      <c r="A7" t="s">
        <v>53</v>
      </c>
      <c r="B7" t="s">
        <v>9</v>
      </c>
      <c r="C7">
        <v>2013</v>
      </c>
      <c r="D7">
        <v>2522</v>
      </c>
      <c r="E7" s="3">
        <v>112.5</v>
      </c>
      <c r="F7" s="1">
        <v>41431</v>
      </c>
      <c r="G7" s="20" t="s">
        <v>326</v>
      </c>
      <c r="H7" s="20" t="s">
        <v>324</v>
      </c>
    </row>
    <row r="8" spans="1:8" ht="51">
      <c r="A8" t="s">
        <v>53</v>
      </c>
      <c r="B8" t="s">
        <v>9</v>
      </c>
      <c r="C8">
        <v>2013</v>
      </c>
      <c r="D8">
        <v>3552</v>
      </c>
      <c r="E8" s="3">
        <v>112.5</v>
      </c>
      <c r="F8" s="1">
        <v>41477</v>
      </c>
      <c r="G8" s="20" t="s">
        <v>326</v>
      </c>
      <c r="H8" s="20" t="s">
        <v>324</v>
      </c>
    </row>
    <row r="9" spans="1:8" ht="51">
      <c r="A9" t="s">
        <v>53</v>
      </c>
      <c r="B9" t="s">
        <v>9</v>
      </c>
      <c r="C9">
        <v>2013</v>
      </c>
      <c r="D9">
        <v>3686</v>
      </c>
      <c r="E9" s="3">
        <v>112.5</v>
      </c>
      <c r="F9" s="1">
        <v>41491</v>
      </c>
      <c r="G9" s="20" t="s">
        <v>326</v>
      </c>
      <c r="H9" s="20" t="s">
        <v>324</v>
      </c>
    </row>
    <row r="10" spans="1:8" ht="51">
      <c r="A10" t="s">
        <v>53</v>
      </c>
      <c r="B10" t="s">
        <v>9</v>
      </c>
      <c r="C10">
        <v>2013</v>
      </c>
      <c r="D10">
        <v>4282</v>
      </c>
      <c r="E10" s="3">
        <v>112.5</v>
      </c>
      <c r="F10" s="1">
        <v>41526</v>
      </c>
      <c r="G10" s="20" t="s">
        <v>326</v>
      </c>
      <c r="H10" s="20" t="s">
        <v>324</v>
      </c>
    </row>
    <row r="11" spans="1:8" ht="51">
      <c r="A11" t="s">
        <v>53</v>
      </c>
      <c r="B11" t="s">
        <v>9</v>
      </c>
      <c r="C11">
        <v>2013</v>
      </c>
      <c r="D11">
        <v>5092</v>
      </c>
      <c r="E11" s="3">
        <v>112.5</v>
      </c>
      <c r="F11" s="1">
        <v>41568</v>
      </c>
      <c r="G11" s="20" t="s">
        <v>326</v>
      </c>
      <c r="H11" s="20" t="s">
        <v>324</v>
      </c>
    </row>
    <row r="12" spans="1:8" ht="51">
      <c r="A12" t="s">
        <v>53</v>
      </c>
      <c r="B12" t="s">
        <v>9</v>
      </c>
      <c r="C12">
        <v>2013</v>
      </c>
      <c r="D12">
        <v>5093</v>
      </c>
      <c r="E12" s="3">
        <v>112.5</v>
      </c>
      <c r="F12" s="1">
        <v>41568</v>
      </c>
      <c r="G12" s="20" t="s">
        <v>326</v>
      </c>
      <c r="H12" s="20" t="s">
        <v>324</v>
      </c>
    </row>
    <row r="13" spans="1:8" ht="51">
      <c r="A13" t="s">
        <v>53</v>
      </c>
      <c r="B13" t="s">
        <v>9</v>
      </c>
      <c r="C13">
        <v>2013</v>
      </c>
      <c r="D13">
        <v>5929</v>
      </c>
      <c r="E13" s="3">
        <v>112.5</v>
      </c>
      <c r="F13" s="1">
        <v>41617</v>
      </c>
      <c r="G13" s="20" t="s">
        <v>326</v>
      </c>
      <c r="H13" s="20" t="s">
        <v>324</v>
      </c>
    </row>
    <row r="14" spans="5:7" ht="12.75">
      <c r="E14" s="7">
        <f>SUM(E2:E13)</f>
        <v>1350</v>
      </c>
      <c r="F14" s="1"/>
      <c r="G14" s="20"/>
    </row>
    <row r="15" spans="5:7" ht="12.75">
      <c r="E15" s="7"/>
      <c r="F15" s="1"/>
      <c r="G15" s="20"/>
    </row>
    <row r="16" spans="1:8" ht="51">
      <c r="A16" t="s">
        <v>54</v>
      </c>
      <c r="B16" t="s">
        <v>9</v>
      </c>
      <c r="C16">
        <v>2013</v>
      </c>
      <c r="D16">
        <v>105</v>
      </c>
      <c r="E16" s="3">
        <v>150</v>
      </c>
      <c r="F16" s="1">
        <v>41291</v>
      </c>
      <c r="G16" s="20" t="s">
        <v>326</v>
      </c>
      <c r="H16" s="20" t="s">
        <v>324</v>
      </c>
    </row>
    <row r="17" spans="1:8" ht="51">
      <c r="A17" t="s">
        <v>54</v>
      </c>
      <c r="B17" t="s">
        <v>9</v>
      </c>
      <c r="C17">
        <v>2013</v>
      </c>
      <c r="D17">
        <v>530</v>
      </c>
      <c r="E17" s="3">
        <v>150</v>
      </c>
      <c r="F17" s="1">
        <v>41323</v>
      </c>
      <c r="G17" s="20" t="s">
        <v>326</v>
      </c>
      <c r="H17" s="20" t="s">
        <v>324</v>
      </c>
    </row>
    <row r="18" spans="1:8" ht="51">
      <c r="A18" t="s">
        <v>54</v>
      </c>
      <c r="B18" t="s">
        <v>9</v>
      </c>
      <c r="C18">
        <v>2013</v>
      </c>
      <c r="D18">
        <v>864</v>
      </c>
      <c r="E18" s="3">
        <v>150</v>
      </c>
      <c r="F18" s="1">
        <v>41340</v>
      </c>
      <c r="G18" s="20" t="s">
        <v>326</v>
      </c>
      <c r="H18" s="20" t="s">
        <v>324</v>
      </c>
    </row>
    <row r="19" spans="1:8" ht="51">
      <c r="A19" t="s">
        <v>54</v>
      </c>
      <c r="B19" t="s">
        <v>9</v>
      </c>
      <c r="C19">
        <v>2013</v>
      </c>
      <c r="D19">
        <v>1491</v>
      </c>
      <c r="E19" s="3">
        <v>150</v>
      </c>
      <c r="F19" s="1">
        <v>41373</v>
      </c>
      <c r="G19" s="20" t="s">
        <v>326</v>
      </c>
      <c r="H19" s="20" t="s">
        <v>324</v>
      </c>
    </row>
    <row r="20" spans="1:8" ht="51">
      <c r="A20" t="s">
        <v>54</v>
      </c>
      <c r="B20" t="s">
        <v>9</v>
      </c>
      <c r="C20">
        <v>2013</v>
      </c>
      <c r="D20">
        <v>1777</v>
      </c>
      <c r="E20" s="3">
        <v>150</v>
      </c>
      <c r="F20" s="1">
        <v>41394</v>
      </c>
      <c r="G20" s="20" t="s">
        <v>326</v>
      </c>
      <c r="H20" s="20" t="s">
        <v>324</v>
      </c>
    </row>
    <row r="21" spans="1:8" ht="51">
      <c r="A21" t="s">
        <v>54</v>
      </c>
      <c r="B21" t="s">
        <v>9</v>
      </c>
      <c r="C21">
        <v>2013</v>
      </c>
      <c r="D21">
        <v>2524</v>
      </c>
      <c r="E21" s="3">
        <v>150</v>
      </c>
      <c r="F21" s="1">
        <v>41431</v>
      </c>
      <c r="G21" s="20" t="s">
        <v>326</v>
      </c>
      <c r="H21" s="20" t="s">
        <v>324</v>
      </c>
    </row>
    <row r="22" spans="1:8" ht="51">
      <c r="A22" t="s">
        <v>54</v>
      </c>
      <c r="B22" t="s">
        <v>9</v>
      </c>
      <c r="C22">
        <v>2013</v>
      </c>
      <c r="D22">
        <v>3554</v>
      </c>
      <c r="E22" s="3">
        <v>150</v>
      </c>
      <c r="F22" s="1">
        <v>41477</v>
      </c>
      <c r="G22" s="20" t="s">
        <v>326</v>
      </c>
      <c r="H22" s="20" t="s">
        <v>324</v>
      </c>
    </row>
    <row r="23" spans="1:8" ht="51">
      <c r="A23" t="s">
        <v>54</v>
      </c>
      <c r="B23" t="s">
        <v>9</v>
      </c>
      <c r="C23">
        <v>2013</v>
      </c>
      <c r="D23">
        <v>3688</v>
      </c>
      <c r="E23" s="3">
        <v>150</v>
      </c>
      <c r="F23" s="1">
        <v>41491</v>
      </c>
      <c r="G23" s="20" t="s">
        <v>326</v>
      </c>
      <c r="H23" s="20" t="s">
        <v>324</v>
      </c>
    </row>
    <row r="24" spans="1:8" ht="51">
      <c r="A24" t="s">
        <v>54</v>
      </c>
      <c r="B24" t="s">
        <v>9</v>
      </c>
      <c r="C24">
        <v>2013</v>
      </c>
      <c r="D24">
        <v>4281</v>
      </c>
      <c r="E24" s="3">
        <v>150</v>
      </c>
      <c r="F24" s="1">
        <v>41526</v>
      </c>
      <c r="G24" s="20" t="s">
        <v>326</v>
      </c>
      <c r="H24" s="20" t="s">
        <v>324</v>
      </c>
    </row>
    <row r="25" spans="1:8" ht="51">
      <c r="A25" t="s">
        <v>54</v>
      </c>
      <c r="B25" t="s">
        <v>9</v>
      </c>
      <c r="C25">
        <v>2013</v>
      </c>
      <c r="D25">
        <v>5090</v>
      </c>
      <c r="E25" s="3">
        <v>150</v>
      </c>
      <c r="F25" s="1">
        <v>41568</v>
      </c>
      <c r="G25" s="20" t="s">
        <v>326</v>
      </c>
      <c r="H25" s="20" t="s">
        <v>324</v>
      </c>
    </row>
    <row r="26" spans="1:8" ht="51">
      <c r="A26" t="s">
        <v>54</v>
      </c>
      <c r="B26" t="s">
        <v>9</v>
      </c>
      <c r="C26">
        <v>2013</v>
      </c>
      <c r="D26">
        <v>5091</v>
      </c>
      <c r="E26" s="3">
        <v>150</v>
      </c>
      <c r="F26" s="1">
        <v>41568</v>
      </c>
      <c r="G26" s="20" t="s">
        <v>326</v>
      </c>
      <c r="H26" s="20" t="s">
        <v>324</v>
      </c>
    </row>
    <row r="27" spans="1:8" ht="51">
      <c r="A27" t="s">
        <v>54</v>
      </c>
      <c r="B27" t="s">
        <v>9</v>
      </c>
      <c r="C27">
        <v>2013</v>
      </c>
      <c r="D27">
        <v>5934</v>
      </c>
      <c r="E27" s="3">
        <v>150</v>
      </c>
      <c r="F27" s="1">
        <v>41617</v>
      </c>
      <c r="G27" s="20" t="s">
        <v>326</v>
      </c>
      <c r="H27" s="20" t="s">
        <v>324</v>
      </c>
    </row>
    <row r="28" spans="5:7" ht="12.75">
      <c r="E28" s="7">
        <f>SUM(E16:E27)</f>
        <v>1800</v>
      </c>
      <c r="F28" s="1"/>
      <c r="G28" s="20"/>
    </row>
    <row r="29" spans="5:7" ht="12.75">
      <c r="E29" s="7"/>
      <c r="F29" s="1"/>
      <c r="G29" s="20"/>
    </row>
    <row r="30" spans="1:8" ht="51">
      <c r="A30" t="s">
        <v>53</v>
      </c>
      <c r="B30" t="s">
        <v>9</v>
      </c>
      <c r="C30">
        <v>2013</v>
      </c>
      <c r="D30">
        <v>106</v>
      </c>
      <c r="E30" s="3">
        <v>150</v>
      </c>
      <c r="F30" s="1">
        <v>41291</v>
      </c>
      <c r="G30" s="20" t="s">
        <v>326</v>
      </c>
      <c r="H30" s="20" t="s">
        <v>324</v>
      </c>
    </row>
    <row r="31" spans="1:8" ht="51">
      <c r="A31" t="s">
        <v>53</v>
      </c>
      <c r="B31" t="s">
        <v>9</v>
      </c>
      <c r="C31">
        <v>2013</v>
      </c>
      <c r="D31">
        <v>529</v>
      </c>
      <c r="E31" s="3">
        <v>150</v>
      </c>
      <c r="F31" s="1">
        <v>41323</v>
      </c>
      <c r="G31" s="20" t="s">
        <v>326</v>
      </c>
      <c r="H31" s="20" t="s">
        <v>324</v>
      </c>
    </row>
    <row r="32" spans="1:8" ht="51">
      <c r="A32" t="s">
        <v>53</v>
      </c>
      <c r="B32" t="s">
        <v>9</v>
      </c>
      <c r="C32">
        <v>2013</v>
      </c>
      <c r="D32">
        <v>857</v>
      </c>
      <c r="E32" s="3">
        <v>150</v>
      </c>
      <c r="F32" s="1">
        <v>41340</v>
      </c>
      <c r="G32" s="20" t="s">
        <v>326</v>
      </c>
      <c r="H32" s="20" t="s">
        <v>324</v>
      </c>
    </row>
    <row r="33" spans="5:8" ht="25.5">
      <c r="E33" s="7">
        <f>SUM(E30:E32)</f>
        <v>450</v>
      </c>
      <c r="F33" s="1"/>
      <c r="G33" s="20"/>
      <c r="H33" s="20" t="s">
        <v>324</v>
      </c>
    </row>
    <row r="34" spans="5:8" ht="25.5">
      <c r="E34" s="7"/>
      <c r="F34" s="1"/>
      <c r="G34" s="20"/>
      <c r="H34" s="20" t="s">
        <v>324</v>
      </c>
    </row>
    <row r="35" spans="1:8" ht="51">
      <c r="A35" t="s">
        <v>55</v>
      </c>
      <c r="B35" t="s">
        <v>9</v>
      </c>
      <c r="C35">
        <v>2013</v>
      </c>
      <c r="D35">
        <v>4421</v>
      </c>
      <c r="E35" s="3">
        <v>150</v>
      </c>
      <c r="F35" s="1">
        <v>41534</v>
      </c>
      <c r="G35" s="20" t="s">
        <v>326</v>
      </c>
      <c r="H35" s="20" t="s">
        <v>324</v>
      </c>
    </row>
    <row r="36" spans="1:8" ht="51">
      <c r="A36" t="s">
        <v>55</v>
      </c>
      <c r="B36" t="s">
        <v>9</v>
      </c>
      <c r="C36">
        <v>2013</v>
      </c>
      <c r="D36">
        <v>5090</v>
      </c>
      <c r="E36" s="3">
        <v>150</v>
      </c>
      <c r="F36" s="1">
        <v>41568</v>
      </c>
      <c r="G36" s="20" t="s">
        <v>326</v>
      </c>
      <c r="H36" s="20" t="s">
        <v>324</v>
      </c>
    </row>
    <row r="37" spans="1:8" ht="51">
      <c r="A37" t="s">
        <v>55</v>
      </c>
      <c r="B37" t="s">
        <v>9</v>
      </c>
      <c r="C37">
        <v>2013</v>
      </c>
      <c r="D37">
        <v>5091</v>
      </c>
      <c r="E37" s="3">
        <v>150</v>
      </c>
      <c r="F37" s="1">
        <v>41568</v>
      </c>
      <c r="G37" s="20" t="s">
        <v>326</v>
      </c>
      <c r="H37" s="20" t="s">
        <v>324</v>
      </c>
    </row>
    <row r="38" spans="1:8" ht="51">
      <c r="A38" t="s">
        <v>55</v>
      </c>
      <c r="B38" t="s">
        <v>9</v>
      </c>
      <c r="C38">
        <v>2013</v>
      </c>
      <c r="D38">
        <v>5934</v>
      </c>
      <c r="E38" s="3">
        <v>150</v>
      </c>
      <c r="F38" s="1">
        <v>41617</v>
      </c>
      <c r="G38" s="20" t="s">
        <v>326</v>
      </c>
      <c r="H38" s="20" t="s">
        <v>324</v>
      </c>
    </row>
    <row r="39" spans="5:8" ht="25.5">
      <c r="E39" s="7">
        <f>SUM(E35:E38)</f>
        <v>600</v>
      </c>
      <c r="F39" s="1"/>
      <c r="G39" s="20"/>
      <c r="H39" s="20" t="s">
        <v>324</v>
      </c>
    </row>
    <row r="40" spans="5:8" ht="25.5">
      <c r="E40" s="7"/>
      <c r="F40" s="1"/>
      <c r="G40" s="20"/>
      <c r="H40" s="20" t="s">
        <v>324</v>
      </c>
    </row>
    <row r="41" spans="1:8" ht="51">
      <c r="A41" t="s">
        <v>56</v>
      </c>
      <c r="B41" t="s">
        <v>9</v>
      </c>
      <c r="C41">
        <v>2013</v>
      </c>
      <c r="D41">
        <v>105</v>
      </c>
      <c r="E41" s="3">
        <v>150</v>
      </c>
      <c r="F41" s="1">
        <v>41291</v>
      </c>
      <c r="G41" s="20" t="s">
        <v>326</v>
      </c>
      <c r="H41" s="20" t="s">
        <v>324</v>
      </c>
    </row>
    <row r="42" spans="1:8" ht="51">
      <c r="A42" t="s">
        <v>56</v>
      </c>
      <c r="B42" t="s">
        <v>9</v>
      </c>
      <c r="C42">
        <v>2013</v>
      </c>
      <c r="D42">
        <v>530</v>
      </c>
      <c r="E42" s="3">
        <v>150</v>
      </c>
      <c r="F42" s="1">
        <v>41323</v>
      </c>
      <c r="G42" s="20" t="s">
        <v>326</v>
      </c>
      <c r="H42" s="20" t="s">
        <v>324</v>
      </c>
    </row>
    <row r="43" spans="1:8" ht="51">
      <c r="A43" t="s">
        <v>56</v>
      </c>
      <c r="B43" t="s">
        <v>9</v>
      </c>
      <c r="C43">
        <v>2013</v>
      </c>
      <c r="D43">
        <v>864</v>
      </c>
      <c r="E43" s="3">
        <v>150</v>
      </c>
      <c r="F43" s="1">
        <v>41340</v>
      </c>
      <c r="G43" s="20" t="s">
        <v>326</v>
      </c>
      <c r="H43" s="20" t="s">
        <v>324</v>
      </c>
    </row>
    <row r="44" spans="1:8" ht="51">
      <c r="A44" t="s">
        <v>56</v>
      </c>
      <c r="B44" t="s">
        <v>9</v>
      </c>
      <c r="C44">
        <v>2013</v>
      </c>
      <c r="D44">
        <v>1491</v>
      </c>
      <c r="E44" s="3">
        <v>150</v>
      </c>
      <c r="F44" s="1">
        <v>41373</v>
      </c>
      <c r="G44" s="20" t="s">
        <v>326</v>
      </c>
      <c r="H44" s="20" t="s">
        <v>324</v>
      </c>
    </row>
    <row r="45" spans="1:8" ht="51">
      <c r="A45" t="s">
        <v>56</v>
      </c>
      <c r="B45" t="s">
        <v>9</v>
      </c>
      <c r="C45">
        <v>2013</v>
      </c>
      <c r="D45">
        <v>1777</v>
      </c>
      <c r="E45" s="3">
        <v>150</v>
      </c>
      <c r="F45" s="1">
        <v>41394</v>
      </c>
      <c r="G45" s="20" t="s">
        <v>326</v>
      </c>
      <c r="H45" s="20" t="s">
        <v>324</v>
      </c>
    </row>
    <row r="46" spans="1:8" ht="51">
      <c r="A46" t="s">
        <v>56</v>
      </c>
      <c r="B46" t="s">
        <v>9</v>
      </c>
      <c r="C46">
        <v>2013</v>
      </c>
      <c r="D46">
        <v>2524</v>
      </c>
      <c r="E46" s="3">
        <v>150</v>
      </c>
      <c r="F46" s="1">
        <v>41431</v>
      </c>
      <c r="G46" s="20" t="s">
        <v>326</v>
      </c>
      <c r="H46" s="20" t="s">
        <v>324</v>
      </c>
    </row>
    <row r="47" spans="1:8" ht="51">
      <c r="A47" t="s">
        <v>56</v>
      </c>
      <c r="B47" t="s">
        <v>9</v>
      </c>
      <c r="C47">
        <v>2013</v>
      </c>
      <c r="D47">
        <v>3554</v>
      </c>
      <c r="E47" s="3">
        <v>150</v>
      </c>
      <c r="F47" s="1">
        <v>41477</v>
      </c>
      <c r="G47" s="20" t="s">
        <v>326</v>
      </c>
      <c r="H47" s="20" t="s">
        <v>324</v>
      </c>
    </row>
    <row r="48" spans="1:8" ht="51">
      <c r="A48" t="s">
        <v>56</v>
      </c>
      <c r="B48" t="s">
        <v>9</v>
      </c>
      <c r="C48">
        <v>2013</v>
      </c>
      <c r="D48">
        <v>3688</v>
      </c>
      <c r="E48" s="3">
        <v>150</v>
      </c>
      <c r="F48" s="1">
        <v>41491</v>
      </c>
      <c r="G48" s="20" t="s">
        <v>326</v>
      </c>
      <c r="H48" s="20" t="s">
        <v>324</v>
      </c>
    </row>
    <row r="49" spans="1:8" ht="51">
      <c r="A49" t="s">
        <v>56</v>
      </c>
      <c r="B49" t="s">
        <v>9</v>
      </c>
      <c r="C49">
        <v>2013</v>
      </c>
      <c r="D49">
        <v>4281</v>
      </c>
      <c r="E49" s="3">
        <v>150</v>
      </c>
      <c r="F49" s="1">
        <v>41526</v>
      </c>
      <c r="G49" s="20" t="s">
        <v>326</v>
      </c>
      <c r="H49" s="20" t="s">
        <v>324</v>
      </c>
    </row>
    <row r="50" spans="1:8" ht="51">
      <c r="A50" t="s">
        <v>56</v>
      </c>
      <c r="B50" t="s">
        <v>9</v>
      </c>
      <c r="C50">
        <v>2013</v>
      </c>
      <c r="D50">
        <v>5090</v>
      </c>
      <c r="E50" s="3">
        <v>150</v>
      </c>
      <c r="F50" s="1">
        <v>41568</v>
      </c>
      <c r="G50" s="20" t="s">
        <v>326</v>
      </c>
      <c r="H50" s="20" t="s">
        <v>324</v>
      </c>
    </row>
    <row r="51" spans="1:8" ht="51">
      <c r="A51" t="s">
        <v>56</v>
      </c>
      <c r="B51" t="s">
        <v>9</v>
      </c>
      <c r="C51">
        <v>2013</v>
      </c>
      <c r="D51">
        <v>5091</v>
      </c>
      <c r="E51" s="3">
        <v>150</v>
      </c>
      <c r="F51" s="1">
        <v>41568</v>
      </c>
      <c r="G51" s="20" t="s">
        <v>326</v>
      </c>
      <c r="H51" s="20" t="s">
        <v>324</v>
      </c>
    </row>
    <row r="52" spans="1:8" ht="51">
      <c r="A52" t="s">
        <v>56</v>
      </c>
      <c r="B52" t="s">
        <v>9</v>
      </c>
      <c r="C52">
        <v>2013</v>
      </c>
      <c r="D52">
        <v>5934</v>
      </c>
      <c r="E52" s="3">
        <v>150</v>
      </c>
      <c r="F52" s="1">
        <v>41617</v>
      </c>
      <c r="G52" s="20" t="s">
        <v>326</v>
      </c>
      <c r="H52" s="20" t="s">
        <v>324</v>
      </c>
    </row>
    <row r="53" spans="5:7" ht="12.75">
      <c r="E53" s="7">
        <f>SUM(E41:E52)</f>
        <v>1800</v>
      </c>
      <c r="F53" s="1"/>
      <c r="G53" s="20"/>
    </row>
    <row r="54" spans="5:7" ht="12.75">
      <c r="E54" s="7"/>
      <c r="F54" s="1"/>
      <c r="G54" s="20"/>
    </row>
    <row r="55" spans="1:8" ht="51">
      <c r="A55" t="s">
        <v>57</v>
      </c>
      <c r="B55" t="s">
        <v>9</v>
      </c>
      <c r="C55">
        <v>2013</v>
      </c>
      <c r="D55">
        <v>105</v>
      </c>
      <c r="E55" s="3">
        <v>100</v>
      </c>
      <c r="F55" s="1">
        <v>41291</v>
      </c>
      <c r="G55" s="20" t="s">
        <v>326</v>
      </c>
      <c r="H55" s="20" t="s">
        <v>324</v>
      </c>
    </row>
    <row r="56" spans="1:8" ht="51">
      <c r="A56" t="s">
        <v>57</v>
      </c>
      <c r="B56" t="s">
        <v>9</v>
      </c>
      <c r="C56">
        <v>2013</v>
      </c>
      <c r="D56">
        <v>530</v>
      </c>
      <c r="E56" s="3">
        <v>100</v>
      </c>
      <c r="F56" s="1">
        <v>41323</v>
      </c>
      <c r="G56" s="20" t="s">
        <v>326</v>
      </c>
      <c r="H56" s="20" t="s">
        <v>324</v>
      </c>
    </row>
    <row r="57" spans="1:8" ht="51">
      <c r="A57" t="s">
        <v>57</v>
      </c>
      <c r="B57" t="s">
        <v>9</v>
      </c>
      <c r="C57">
        <v>2013</v>
      </c>
      <c r="D57">
        <v>864</v>
      </c>
      <c r="E57" s="3">
        <v>100</v>
      </c>
      <c r="F57" s="1">
        <v>41340</v>
      </c>
      <c r="G57" s="20" t="s">
        <v>326</v>
      </c>
      <c r="H57" s="20" t="s">
        <v>324</v>
      </c>
    </row>
    <row r="58" spans="1:8" ht="51">
      <c r="A58" t="s">
        <v>57</v>
      </c>
      <c r="B58" t="s">
        <v>9</v>
      </c>
      <c r="C58">
        <v>2013</v>
      </c>
      <c r="D58">
        <v>1491</v>
      </c>
      <c r="E58" s="3">
        <v>100</v>
      </c>
      <c r="F58" s="1">
        <v>41373</v>
      </c>
      <c r="G58" s="20" t="s">
        <v>326</v>
      </c>
      <c r="H58" s="20" t="s">
        <v>324</v>
      </c>
    </row>
    <row r="59" spans="1:8" ht="51">
      <c r="A59" t="s">
        <v>57</v>
      </c>
      <c r="B59" t="s">
        <v>9</v>
      </c>
      <c r="C59">
        <v>2013</v>
      </c>
      <c r="D59">
        <v>1777</v>
      </c>
      <c r="E59" s="3">
        <v>100</v>
      </c>
      <c r="F59" s="1">
        <v>41394</v>
      </c>
      <c r="G59" s="20" t="s">
        <v>326</v>
      </c>
      <c r="H59" s="20" t="s">
        <v>324</v>
      </c>
    </row>
    <row r="60" spans="1:8" ht="51">
      <c r="A60" t="s">
        <v>57</v>
      </c>
      <c r="B60" t="s">
        <v>9</v>
      </c>
      <c r="C60">
        <v>2013</v>
      </c>
      <c r="D60">
        <v>2524</v>
      </c>
      <c r="E60" s="3">
        <v>100</v>
      </c>
      <c r="F60" s="1">
        <v>41431</v>
      </c>
      <c r="G60" s="20" t="s">
        <v>326</v>
      </c>
      <c r="H60" s="20" t="s">
        <v>324</v>
      </c>
    </row>
    <row r="61" spans="1:8" ht="51">
      <c r="A61" t="s">
        <v>57</v>
      </c>
      <c r="B61" t="s">
        <v>9</v>
      </c>
      <c r="C61">
        <v>2013</v>
      </c>
      <c r="D61">
        <v>3554</v>
      </c>
      <c r="E61" s="3">
        <v>100</v>
      </c>
      <c r="F61" s="1">
        <v>41477</v>
      </c>
      <c r="G61" s="20" t="s">
        <v>326</v>
      </c>
      <c r="H61" s="20" t="s">
        <v>324</v>
      </c>
    </row>
    <row r="62" spans="1:8" ht="51">
      <c r="A62" t="s">
        <v>57</v>
      </c>
      <c r="B62" t="s">
        <v>9</v>
      </c>
      <c r="C62">
        <v>2013</v>
      </c>
      <c r="D62">
        <v>3688</v>
      </c>
      <c r="E62" s="3">
        <v>100</v>
      </c>
      <c r="F62" s="1">
        <v>41491</v>
      </c>
      <c r="G62" s="20" t="s">
        <v>326</v>
      </c>
      <c r="H62" s="20" t="s">
        <v>324</v>
      </c>
    </row>
    <row r="63" spans="1:8" ht="51">
      <c r="A63" t="s">
        <v>57</v>
      </c>
      <c r="B63" t="s">
        <v>9</v>
      </c>
      <c r="C63">
        <v>2013</v>
      </c>
      <c r="D63">
        <v>4281</v>
      </c>
      <c r="E63" s="3">
        <v>100</v>
      </c>
      <c r="F63" s="1">
        <v>41526</v>
      </c>
      <c r="G63" s="20" t="s">
        <v>326</v>
      </c>
      <c r="H63" s="20" t="s">
        <v>324</v>
      </c>
    </row>
    <row r="64" spans="1:8" ht="51">
      <c r="A64" t="s">
        <v>57</v>
      </c>
      <c r="B64" t="s">
        <v>9</v>
      </c>
      <c r="C64">
        <v>2013</v>
      </c>
      <c r="D64">
        <v>5090</v>
      </c>
      <c r="E64" s="3">
        <v>100</v>
      </c>
      <c r="F64" s="1">
        <v>41568</v>
      </c>
      <c r="G64" s="20" t="s">
        <v>326</v>
      </c>
      <c r="H64" s="20" t="s">
        <v>324</v>
      </c>
    </row>
    <row r="65" spans="1:8" ht="51">
      <c r="A65" t="s">
        <v>57</v>
      </c>
      <c r="B65" t="s">
        <v>9</v>
      </c>
      <c r="C65">
        <v>2013</v>
      </c>
      <c r="D65">
        <v>5091</v>
      </c>
      <c r="E65" s="3">
        <v>100</v>
      </c>
      <c r="F65" s="1">
        <v>41568</v>
      </c>
      <c r="G65" s="20" t="s">
        <v>326</v>
      </c>
      <c r="H65" s="20" t="s">
        <v>324</v>
      </c>
    </row>
    <row r="66" spans="1:8" ht="51">
      <c r="A66" t="s">
        <v>57</v>
      </c>
      <c r="B66" t="s">
        <v>9</v>
      </c>
      <c r="C66">
        <v>2013</v>
      </c>
      <c r="D66">
        <v>5934</v>
      </c>
      <c r="E66" s="3">
        <v>100</v>
      </c>
      <c r="F66" s="1">
        <v>41617</v>
      </c>
      <c r="G66" s="20" t="s">
        <v>326</v>
      </c>
      <c r="H66" s="20" t="s">
        <v>324</v>
      </c>
    </row>
    <row r="67" spans="5:7" ht="12.75">
      <c r="E67" s="7">
        <f>SUM(E55:E66)</f>
        <v>1200</v>
      </c>
      <c r="F67" s="1"/>
      <c r="G67" s="20"/>
    </row>
    <row r="68" spans="5:7" ht="12.75">
      <c r="E68" s="7"/>
      <c r="F68" s="1"/>
      <c r="G68" s="20"/>
    </row>
    <row r="69" spans="1:8" ht="51">
      <c r="A69" t="s">
        <v>53</v>
      </c>
      <c r="B69" t="s">
        <v>9</v>
      </c>
      <c r="C69">
        <v>2013</v>
      </c>
      <c r="D69">
        <v>105</v>
      </c>
      <c r="E69" s="3">
        <v>150</v>
      </c>
      <c r="F69" s="1">
        <v>41291</v>
      </c>
      <c r="G69" s="20" t="s">
        <v>326</v>
      </c>
      <c r="H69" s="20" t="s">
        <v>324</v>
      </c>
    </row>
    <row r="70" spans="1:8" ht="51">
      <c r="A70" t="s">
        <v>53</v>
      </c>
      <c r="B70" t="s">
        <v>9</v>
      </c>
      <c r="C70">
        <v>2013</v>
      </c>
      <c r="D70">
        <v>530</v>
      </c>
      <c r="E70" s="3">
        <v>150</v>
      </c>
      <c r="F70" s="1">
        <v>41323</v>
      </c>
      <c r="G70" s="20" t="s">
        <v>326</v>
      </c>
      <c r="H70" s="20" t="s">
        <v>324</v>
      </c>
    </row>
    <row r="71" spans="1:8" ht="51">
      <c r="A71" t="s">
        <v>53</v>
      </c>
      <c r="B71" t="s">
        <v>9</v>
      </c>
      <c r="C71">
        <v>2013</v>
      </c>
      <c r="D71">
        <v>864</v>
      </c>
      <c r="E71" s="3">
        <v>150</v>
      </c>
      <c r="F71" s="1">
        <v>41340</v>
      </c>
      <c r="G71" s="20" t="s">
        <v>326</v>
      </c>
      <c r="H71" s="20" t="s">
        <v>324</v>
      </c>
    </row>
    <row r="72" spans="1:8" ht="51">
      <c r="A72" t="s">
        <v>53</v>
      </c>
      <c r="B72" t="s">
        <v>9</v>
      </c>
      <c r="C72">
        <v>2013</v>
      </c>
      <c r="D72">
        <v>1491</v>
      </c>
      <c r="E72" s="3">
        <v>150</v>
      </c>
      <c r="F72" s="1">
        <v>41373</v>
      </c>
      <c r="G72" s="20" t="s">
        <v>326</v>
      </c>
      <c r="H72" s="20" t="s">
        <v>324</v>
      </c>
    </row>
    <row r="73" spans="1:8" ht="51">
      <c r="A73" t="s">
        <v>53</v>
      </c>
      <c r="B73" t="s">
        <v>9</v>
      </c>
      <c r="C73">
        <v>2013</v>
      </c>
      <c r="D73">
        <v>1777</v>
      </c>
      <c r="E73" s="3">
        <v>150</v>
      </c>
      <c r="F73" s="1">
        <v>41394</v>
      </c>
      <c r="G73" s="20" t="s">
        <v>326</v>
      </c>
      <c r="H73" s="20" t="s">
        <v>324</v>
      </c>
    </row>
    <row r="74" spans="1:8" ht="51">
      <c r="A74" t="s">
        <v>53</v>
      </c>
      <c r="B74" t="s">
        <v>9</v>
      </c>
      <c r="C74">
        <v>2013</v>
      </c>
      <c r="D74">
        <v>2524</v>
      </c>
      <c r="E74" s="3">
        <v>150</v>
      </c>
      <c r="F74" s="1">
        <v>41431</v>
      </c>
      <c r="G74" s="20" t="s">
        <v>326</v>
      </c>
      <c r="H74" s="20" t="s">
        <v>324</v>
      </c>
    </row>
    <row r="75" spans="1:8" ht="51">
      <c r="A75" t="s">
        <v>53</v>
      </c>
      <c r="B75" t="s">
        <v>9</v>
      </c>
      <c r="C75">
        <v>2013</v>
      </c>
      <c r="D75">
        <v>3554</v>
      </c>
      <c r="E75" s="3">
        <v>150</v>
      </c>
      <c r="F75" s="1">
        <v>41477</v>
      </c>
      <c r="G75" s="20" t="s">
        <v>326</v>
      </c>
      <c r="H75" s="20" t="s">
        <v>324</v>
      </c>
    </row>
    <row r="76" spans="1:8" ht="51">
      <c r="A76" t="s">
        <v>53</v>
      </c>
      <c r="B76" t="s">
        <v>9</v>
      </c>
      <c r="C76">
        <v>2013</v>
      </c>
      <c r="D76">
        <v>3688</v>
      </c>
      <c r="E76" s="3">
        <v>150</v>
      </c>
      <c r="F76" s="1">
        <v>41491</v>
      </c>
      <c r="G76" s="20" t="s">
        <v>326</v>
      </c>
      <c r="H76" s="20" t="s">
        <v>324</v>
      </c>
    </row>
    <row r="77" spans="1:8" ht="51">
      <c r="A77" t="s">
        <v>53</v>
      </c>
      <c r="B77" t="s">
        <v>9</v>
      </c>
      <c r="C77">
        <v>2013</v>
      </c>
      <c r="D77">
        <v>4281</v>
      </c>
      <c r="E77" s="3">
        <v>150</v>
      </c>
      <c r="F77" s="1">
        <v>41526</v>
      </c>
      <c r="G77" s="20" t="s">
        <v>326</v>
      </c>
      <c r="H77" s="20" t="s">
        <v>324</v>
      </c>
    </row>
    <row r="78" spans="1:8" ht="51">
      <c r="A78" t="s">
        <v>53</v>
      </c>
      <c r="B78" t="s">
        <v>9</v>
      </c>
      <c r="C78">
        <v>2013</v>
      </c>
      <c r="D78">
        <v>5090</v>
      </c>
      <c r="E78" s="3">
        <v>150</v>
      </c>
      <c r="F78" s="1">
        <v>41568</v>
      </c>
      <c r="G78" s="20" t="s">
        <v>326</v>
      </c>
      <c r="H78" s="20" t="s">
        <v>324</v>
      </c>
    </row>
    <row r="79" spans="1:8" ht="51">
      <c r="A79" t="s">
        <v>53</v>
      </c>
      <c r="B79" t="s">
        <v>9</v>
      </c>
      <c r="C79">
        <v>2013</v>
      </c>
      <c r="D79">
        <v>5091</v>
      </c>
      <c r="E79" s="3">
        <v>150</v>
      </c>
      <c r="F79" s="1">
        <v>41568</v>
      </c>
      <c r="G79" s="20" t="s">
        <v>326</v>
      </c>
      <c r="H79" s="20" t="s">
        <v>324</v>
      </c>
    </row>
    <row r="80" spans="1:8" ht="51">
      <c r="A80" t="s">
        <v>53</v>
      </c>
      <c r="B80" t="s">
        <v>9</v>
      </c>
      <c r="C80">
        <v>2013</v>
      </c>
      <c r="D80">
        <v>5934</v>
      </c>
      <c r="E80" s="3">
        <v>150</v>
      </c>
      <c r="F80" s="1">
        <v>41617</v>
      </c>
      <c r="G80" s="20" t="s">
        <v>326</v>
      </c>
      <c r="H80" s="20" t="s">
        <v>324</v>
      </c>
    </row>
    <row r="81" spans="5:7" ht="12.75">
      <c r="E81" s="7">
        <f>SUM(E69:E80)</f>
        <v>1800</v>
      </c>
      <c r="F81" s="1"/>
      <c r="G81" s="20"/>
    </row>
    <row r="82" spans="5:7" ht="12.75">
      <c r="E82" s="7"/>
      <c r="F82" s="1"/>
      <c r="G82" s="20"/>
    </row>
    <row r="83" spans="1:8" ht="51">
      <c r="A83" t="s">
        <v>58</v>
      </c>
      <c r="B83" t="s">
        <v>9</v>
      </c>
      <c r="C83">
        <v>2013</v>
      </c>
      <c r="D83">
        <v>106</v>
      </c>
      <c r="E83">
        <v>150</v>
      </c>
      <c r="F83" s="1">
        <v>41291</v>
      </c>
      <c r="G83" s="20" t="s">
        <v>326</v>
      </c>
      <c r="H83" s="20" t="s">
        <v>10</v>
      </c>
    </row>
    <row r="84" spans="1:8" ht="51">
      <c r="A84" t="s">
        <v>58</v>
      </c>
      <c r="B84" t="s">
        <v>9</v>
      </c>
      <c r="C84">
        <v>2013</v>
      </c>
      <c r="D84">
        <v>529</v>
      </c>
      <c r="E84">
        <v>150</v>
      </c>
      <c r="F84" s="1">
        <v>41323</v>
      </c>
      <c r="G84" s="20" t="s">
        <v>326</v>
      </c>
      <c r="H84" s="20" t="s">
        <v>324</v>
      </c>
    </row>
    <row r="85" spans="1:8" ht="51">
      <c r="A85" t="s">
        <v>58</v>
      </c>
      <c r="B85" t="s">
        <v>9</v>
      </c>
      <c r="C85">
        <v>2013</v>
      </c>
      <c r="D85">
        <v>857</v>
      </c>
      <c r="E85">
        <v>150</v>
      </c>
      <c r="F85" s="1">
        <v>41340</v>
      </c>
      <c r="G85" s="20" t="s">
        <v>326</v>
      </c>
      <c r="H85" s="20" t="s">
        <v>324</v>
      </c>
    </row>
    <row r="86" spans="1:8" ht="51">
      <c r="A86" t="s">
        <v>58</v>
      </c>
      <c r="B86" t="s">
        <v>9</v>
      </c>
      <c r="C86">
        <v>2013</v>
      </c>
      <c r="D86">
        <v>1487</v>
      </c>
      <c r="E86">
        <v>150</v>
      </c>
      <c r="F86" s="1">
        <v>41373</v>
      </c>
      <c r="G86" s="20" t="s">
        <v>326</v>
      </c>
      <c r="H86" s="20" t="s">
        <v>324</v>
      </c>
    </row>
    <row r="87" spans="1:8" ht="51">
      <c r="A87" t="s">
        <v>58</v>
      </c>
      <c r="B87" t="s">
        <v>9</v>
      </c>
      <c r="C87">
        <v>2013</v>
      </c>
      <c r="D87">
        <v>1770</v>
      </c>
      <c r="E87">
        <v>150</v>
      </c>
      <c r="F87" s="1">
        <v>41393</v>
      </c>
      <c r="G87" s="20" t="s">
        <v>326</v>
      </c>
      <c r="H87" s="20" t="s">
        <v>324</v>
      </c>
    </row>
    <row r="88" spans="1:8" ht="51">
      <c r="A88" t="s">
        <v>58</v>
      </c>
      <c r="B88" t="s">
        <v>9</v>
      </c>
      <c r="C88">
        <v>2013</v>
      </c>
      <c r="D88">
        <v>2522</v>
      </c>
      <c r="E88">
        <v>150</v>
      </c>
      <c r="F88" s="1">
        <v>41431</v>
      </c>
      <c r="G88" s="20" t="s">
        <v>326</v>
      </c>
      <c r="H88" s="20" t="s">
        <v>324</v>
      </c>
    </row>
    <row r="89" spans="1:8" ht="51">
      <c r="A89" t="s">
        <v>58</v>
      </c>
      <c r="B89" t="s">
        <v>9</v>
      </c>
      <c r="C89">
        <v>2013</v>
      </c>
      <c r="D89">
        <v>3552</v>
      </c>
      <c r="E89">
        <v>150</v>
      </c>
      <c r="F89" s="1">
        <v>41477</v>
      </c>
      <c r="G89" s="20" t="s">
        <v>326</v>
      </c>
      <c r="H89" s="20" t="s">
        <v>324</v>
      </c>
    </row>
    <row r="90" spans="1:8" ht="51">
      <c r="A90" t="s">
        <v>58</v>
      </c>
      <c r="B90" t="s">
        <v>9</v>
      </c>
      <c r="C90">
        <v>2013</v>
      </c>
      <c r="D90">
        <v>3686</v>
      </c>
      <c r="E90">
        <v>150</v>
      </c>
      <c r="F90" s="1">
        <v>41491</v>
      </c>
      <c r="G90" s="20" t="s">
        <v>326</v>
      </c>
      <c r="H90" s="20" t="s">
        <v>324</v>
      </c>
    </row>
    <row r="91" spans="1:8" ht="51">
      <c r="A91" t="s">
        <v>58</v>
      </c>
      <c r="B91" t="s">
        <v>9</v>
      </c>
      <c r="C91">
        <v>2013</v>
      </c>
      <c r="D91">
        <v>4282</v>
      </c>
      <c r="E91">
        <v>150</v>
      </c>
      <c r="F91" s="1">
        <v>41526</v>
      </c>
      <c r="G91" s="20" t="s">
        <v>326</v>
      </c>
      <c r="H91" s="20" t="s">
        <v>324</v>
      </c>
    </row>
    <row r="92" spans="1:8" ht="51">
      <c r="A92" t="s">
        <v>58</v>
      </c>
      <c r="B92" t="s">
        <v>9</v>
      </c>
      <c r="C92">
        <v>2013</v>
      </c>
      <c r="D92">
        <v>5092</v>
      </c>
      <c r="E92">
        <v>150</v>
      </c>
      <c r="F92" s="1">
        <v>41568</v>
      </c>
      <c r="G92" s="20" t="s">
        <v>326</v>
      </c>
      <c r="H92" s="20" t="s">
        <v>324</v>
      </c>
    </row>
    <row r="93" spans="1:8" ht="51">
      <c r="A93" t="s">
        <v>58</v>
      </c>
      <c r="B93" t="s">
        <v>9</v>
      </c>
      <c r="C93">
        <v>2013</v>
      </c>
      <c r="D93">
        <v>5093</v>
      </c>
      <c r="E93">
        <v>150</v>
      </c>
      <c r="F93" s="1">
        <v>41568</v>
      </c>
      <c r="G93" s="20" t="s">
        <v>326</v>
      </c>
      <c r="H93" s="20" t="s">
        <v>324</v>
      </c>
    </row>
    <row r="94" spans="1:8" ht="51">
      <c r="A94" t="s">
        <v>58</v>
      </c>
      <c r="B94" t="s">
        <v>9</v>
      </c>
      <c r="C94">
        <v>2013</v>
      </c>
      <c r="D94">
        <v>5929</v>
      </c>
      <c r="E94">
        <v>150</v>
      </c>
      <c r="F94" s="1">
        <v>41617</v>
      </c>
      <c r="G94" s="20" t="s">
        <v>326</v>
      </c>
      <c r="H94" s="20" t="s">
        <v>324</v>
      </c>
    </row>
    <row r="95" spans="5:7" ht="12.75">
      <c r="E95" s="7">
        <f>SUM(E83:E94)</f>
        <v>1800</v>
      </c>
      <c r="F95" s="1"/>
      <c r="G95" s="20"/>
    </row>
    <row r="96" spans="5:7" ht="12.75">
      <c r="E96" s="7"/>
      <c r="F96" s="1"/>
      <c r="G96" s="20"/>
    </row>
    <row r="97" spans="1:8" ht="51">
      <c r="A97" t="s">
        <v>59</v>
      </c>
      <c r="B97" t="s">
        <v>9</v>
      </c>
      <c r="C97">
        <v>2013</v>
      </c>
      <c r="D97">
        <v>106</v>
      </c>
      <c r="E97" s="3">
        <v>150</v>
      </c>
      <c r="F97" s="1">
        <v>41291</v>
      </c>
      <c r="G97" s="20" t="s">
        <v>326</v>
      </c>
      <c r="H97" s="20" t="s">
        <v>324</v>
      </c>
    </row>
    <row r="98" spans="1:8" ht="51">
      <c r="A98" t="s">
        <v>59</v>
      </c>
      <c r="B98" t="s">
        <v>9</v>
      </c>
      <c r="C98">
        <v>2013</v>
      </c>
      <c r="D98">
        <v>529</v>
      </c>
      <c r="E98" s="3">
        <v>150</v>
      </c>
      <c r="F98" s="1">
        <v>41323</v>
      </c>
      <c r="G98" s="20" t="s">
        <v>326</v>
      </c>
      <c r="H98" s="20" t="s">
        <v>324</v>
      </c>
    </row>
    <row r="99" spans="1:8" ht="51">
      <c r="A99" t="s">
        <v>59</v>
      </c>
      <c r="B99" t="s">
        <v>9</v>
      </c>
      <c r="C99">
        <v>2013</v>
      </c>
      <c r="D99">
        <v>857</v>
      </c>
      <c r="E99" s="3">
        <v>150</v>
      </c>
      <c r="F99" s="1">
        <v>41340</v>
      </c>
      <c r="G99" s="20" t="s">
        <v>326</v>
      </c>
      <c r="H99" s="20" t="s">
        <v>324</v>
      </c>
    </row>
    <row r="100" spans="1:8" ht="51">
      <c r="A100" t="s">
        <v>59</v>
      </c>
      <c r="B100" t="s">
        <v>9</v>
      </c>
      <c r="C100">
        <v>2013</v>
      </c>
      <c r="D100">
        <v>1487</v>
      </c>
      <c r="E100" s="3">
        <v>150</v>
      </c>
      <c r="F100" s="1">
        <v>41373</v>
      </c>
      <c r="G100" s="20" t="s">
        <v>326</v>
      </c>
      <c r="H100" s="20" t="s">
        <v>324</v>
      </c>
    </row>
    <row r="101" spans="1:8" ht="51">
      <c r="A101" t="s">
        <v>59</v>
      </c>
      <c r="B101" t="s">
        <v>9</v>
      </c>
      <c r="C101">
        <v>2013</v>
      </c>
      <c r="D101">
        <v>1770</v>
      </c>
      <c r="E101" s="3">
        <v>150</v>
      </c>
      <c r="F101" s="1">
        <v>41393</v>
      </c>
      <c r="G101" s="20" t="s">
        <v>326</v>
      </c>
      <c r="H101" s="20" t="s">
        <v>324</v>
      </c>
    </row>
    <row r="102" spans="1:8" ht="51">
      <c r="A102" t="s">
        <v>59</v>
      </c>
      <c r="B102" t="s">
        <v>9</v>
      </c>
      <c r="C102">
        <v>2013</v>
      </c>
      <c r="D102">
        <v>2522</v>
      </c>
      <c r="E102" s="3">
        <v>150</v>
      </c>
      <c r="F102" s="1">
        <v>41431</v>
      </c>
      <c r="G102" s="20" t="s">
        <v>326</v>
      </c>
      <c r="H102" s="20" t="s">
        <v>324</v>
      </c>
    </row>
    <row r="103" spans="1:8" ht="51">
      <c r="A103" t="s">
        <v>59</v>
      </c>
      <c r="B103" t="s">
        <v>9</v>
      </c>
      <c r="C103">
        <v>2013</v>
      </c>
      <c r="D103">
        <v>3552</v>
      </c>
      <c r="E103" s="3">
        <v>150</v>
      </c>
      <c r="F103" s="1">
        <v>41477</v>
      </c>
      <c r="G103" s="20" t="s">
        <v>326</v>
      </c>
      <c r="H103" s="20" t="s">
        <v>324</v>
      </c>
    </row>
    <row r="104" spans="1:8" ht="51">
      <c r="A104" t="s">
        <v>59</v>
      </c>
      <c r="B104" t="s">
        <v>9</v>
      </c>
      <c r="C104">
        <v>2013</v>
      </c>
      <c r="D104">
        <v>3686</v>
      </c>
      <c r="E104" s="3">
        <v>150</v>
      </c>
      <c r="F104" s="1">
        <v>41491</v>
      </c>
      <c r="G104" s="20" t="s">
        <v>326</v>
      </c>
      <c r="H104" s="20" t="s">
        <v>324</v>
      </c>
    </row>
    <row r="105" spans="1:8" ht="51">
      <c r="A105" t="s">
        <v>59</v>
      </c>
      <c r="B105" t="s">
        <v>9</v>
      </c>
      <c r="C105">
        <v>2013</v>
      </c>
      <c r="D105">
        <v>4282</v>
      </c>
      <c r="E105" s="3">
        <v>150</v>
      </c>
      <c r="F105" s="1">
        <v>41526</v>
      </c>
      <c r="G105" s="20" t="s">
        <v>326</v>
      </c>
      <c r="H105" s="20" t="s">
        <v>324</v>
      </c>
    </row>
    <row r="106" spans="1:8" ht="51">
      <c r="A106" t="s">
        <v>59</v>
      </c>
      <c r="B106" t="s">
        <v>9</v>
      </c>
      <c r="C106">
        <v>2013</v>
      </c>
      <c r="D106">
        <v>5092</v>
      </c>
      <c r="E106" s="3">
        <v>150</v>
      </c>
      <c r="F106" s="1">
        <v>41568</v>
      </c>
      <c r="G106" s="20" t="s">
        <v>326</v>
      </c>
      <c r="H106" s="20" t="s">
        <v>324</v>
      </c>
    </row>
    <row r="107" spans="1:8" ht="51">
      <c r="A107" t="s">
        <v>59</v>
      </c>
      <c r="B107" t="s">
        <v>9</v>
      </c>
      <c r="C107">
        <v>2013</v>
      </c>
      <c r="D107">
        <v>5093</v>
      </c>
      <c r="E107" s="3">
        <v>150</v>
      </c>
      <c r="F107" s="1">
        <v>41568</v>
      </c>
      <c r="G107" s="20" t="s">
        <v>326</v>
      </c>
      <c r="H107" s="20" t="s">
        <v>324</v>
      </c>
    </row>
    <row r="108" spans="1:8" ht="51">
      <c r="A108" t="s">
        <v>59</v>
      </c>
      <c r="B108" t="s">
        <v>9</v>
      </c>
      <c r="C108">
        <v>2013</v>
      </c>
      <c r="D108">
        <v>5929</v>
      </c>
      <c r="E108" s="3">
        <v>150</v>
      </c>
      <c r="F108" s="1">
        <v>41617</v>
      </c>
      <c r="G108" s="20" t="s">
        <v>326</v>
      </c>
      <c r="H108" s="20" t="s">
        <v>324</v>
      </c>
    </row>
    <row r="109" spans="5:7" ht="12.75">
      <c r="E109" s="7">
        <f>SUM(E97:E108)</f>
        <v>1800</v>
      </c>
      <c r="F109" s="1"/>
      <c r="G109" s="20"/>
    </row>
    <row r="110" spans="5:7" ht="12.75">
      <c r="E110" s="7"/>
      <c r="F110" s="1"/>
      <c r="G110" s="20"/>
    </row>
    <row r="111" spans="1:8" ht="51">
      <c r="A111" t="s">
        <v>60</v>
      </c>
      <c r="B111" t="s">
        <v>9</v>
      </c>
      <c r="C111">
        <v>2013</v>
      </c>
      <c r="D111">
        <v>105</v>
      </c>
      <c r="E111" s="3">
        <v>150</v>
      </c>
      <c r="F111" s="1">
        <v>41291</v>
      </c>
      <c r="G111" s="20" t="s">
        <v>326</v>
      </c>
      <c r="H111" s="20" t="s">
        <v>324</v>
      </c>
    </row>
    <row r="112" spans="1:8" ht="51">
      <c r="A112" t="s">
        <v>60</v>
      </c>
      <c r="B112" t="s">
        <v>9</v>
      </c>
      <c r="C112">
        <v>2013</v>
      </c>
      <c r="D112">
        <v>530</v>
      </c>
      <c r="E112" s="3">
        <v>150</v>
      </c>
      <c r="F112" s="1">
        <v>41323</v>
      </c>
      <c r="G112" s="20" t="s">
        <v>326</v>
      </c>
      <c r="H112" s="20" t="s">
        <v>324</v>
      </c>
    </row>
    <row r="113" spans="1:8" ht="51">
      <c r="A113" t="s">
        <v>60</v>
      </c>
      <c r="B113" t="s">
        <v>9</v>
      </c>
      <c r="C113">
        <v>2013</v>
      </c>
      <c r="D113">
        <v>864</v>
      </c>
      <c r="E113" s="3">
        <v>150</v>
      </c>
      <c r="F113" s="1">
        <v>41340</v>
      </c>
      <c r="G113" s="20" t="s">
        <v>326</v>
      </c>
      <c r="H113" s="20" t="s">
        <v>324</v>
      </c>
    </row>
    <row r="114" spans="1:8" ht="51">
      <c r="A114" t="s">
        <v>60</v>
      </c>
      <c r="B114" t="s">
        <v>9</v>
      </c>
      <c r="C114">
        <v>2013</v>
      </c>
      <c r="D114">
        <v>1491</v>
      </c>
      <c r="E114" s="3">
        <v>150</v>
      </c>
      <c r="F114" s="1">
        <v>41373</v>
      </c>
      <c r="G114" s="20" t="s">
        <v>326</v>
      </c>
      <c r="H114" s="20" t="s">
        <v>324</v>
      </c>
    </row>
    <row r="115" spans="1:8" ht="51">
      <c r="A115" t="s">
        <v>60</v>
      </c>
      <c r="B115" t="s">
        <v>9</v>
      </c>
      <c r="C115">
        <v>2013</v>
      </c>
      <c r="D115">
        <v>1777</v>
      </c>
      <c r="E115" s="3">
        <v>150</v>
      </c>
      <c r="F115" s="1">
        <v>41394</v>
      </c>
      <c r="G115" s="20" t="s">
        <v>326</v>
      </c>
      <c r="H115" s="20" t="s">
        <v>324</v>
      </c>
    </row>
    <row r="116" spans="1:8" ht="51">
      <c r="A116" t="s">
        <v>60</v>
      </c>
      <c r="B116" t="s">
        <v>9</v>
      </c>
      <c r="C116">
        <v>2013</v>
      </c>
      <c r="D116">
        <v>2524</v>
      </c>
      <c r="E116" s="3">
        <v>150</v>
      </c>
      <c r="F116" s="1">
        <v>41431</v>
      </c>
      <c r="G116" s="20" t="s">
        <v>326</v>
      </c>
      <c r="H116" s="20" t="s">
        <v>324</v>
      </c>
    </row>
    <row r="117" spans="1:8" ht="51">
      <c r="A117" t="s">
        <v>60</v>
      </c>
      <c r="B117" t="s">
        <v>9</v>
      </c>
      <c r="C117">
        <v>2013</v>
      </c>
      <c r="D117">
        <v>3554</v>
      </c>
      <c r="E117" s="3">
        <v>150</v>
      </c>
      <c r="F117" s="1">
        <v>41477</v>
      </c>
      <c r="G117" s="20" t="s">
        <v>326</v>
      </c>
      <c r="H117" s="20" t="s">
        <v>324</v>
      </c>
    </row>
    <row r="118" spans="1:8" ht="51">
      <c r="A118" t="s">
        <v>60</v>
      </c>
      <c r="B118" t="s">
        <v>9</v>
      </c>
      <c r="C118">
        <v>2013</v>
      </c>
      <c r="D118">
        <v>3688</v>
      </c>
      <c r="E118" s="3">
        <v>150</v>
      </c>
      <c r="F118" s="1">
        <v>41491</v>
      </c>
      <c r="G118" s="20" t="s">
        <v>326</v>
      </c>
      <c r="H118" s="20" t="s">
        <v>324</v>
      </c>
    </row>
    <row r="119" spans="1:8" ht="51">
      <c r="A119" t="s">
        <v>60</v>
      </c>
      <c r="B119" t="s">
        <v>9</v>
      </c>
      <c r="C119">
        <v>2013</v>
      </c>
      <c r="D119">
        <v>4281</v>
      </c>
      <c r="E119" s="3">
        <v>150</v>
      </c>
      <c r="F119" s="1">
        <v>41526</v>
      </c>
      <c r="G119" s="20" t="s">
        <v>326</v>
      </c>
      <c r="H119" s="20" t="s">
        <v>324</v>
      </c>
    </row>
    <row r="120" spans="5:7" ht="12.75">
      <c r="E120" s="7">
        <f>SUM(E111:E119)</f>
        <v>1350</v>
      </c>
      <c r="F120" s="1"/>
      <c r="G120" s="20"/>
    </row>
    <row r="121" spans="5:7" ht="12.75">
      <c r="E121" s="7"/>
      <c r="F121" s="1"/>
      <c r="G121" s="20"/>
    </row>
    <row r="122" spans="1:8" ht="51">
      <c r="A122" t="s">
        <v>61</v>
      </c>
      <c r="B122" t="s">
        <v>9</v>
      </c>
      <c r="C122">
        <v>2013</v>
      </c>
      <c r="D122">
        <v>106</v>
      </c>
      <c r="E122" s="3">
        <v>80</v>
      </c>
      <c r="F122" s="1">
        <v>41291</v>
      </c>
      <c r="G122" s="20" t="s">
        <v>326</v>
      </c>
      <c r="H122" s="20" t="s">
        <v>324</v>
      </c>
    </row>
    <row r="123" spans="1:8" ht="51">
      <c r="A123" t="s">
        <v>61</v>
      </c>
      <c r="B123" t="s">
        <v>9</v>
      </c>
      <c r="C123">
        <v>2013</v>
      </c>
      <c r="D123">
        <v>529</v>
      </c>
      <c r="E123" s="3">
        <v>80</v>
      </c>
      <c r="F123" s="1">
        <v>41323</v>
      </c>
      <c r="G123" s="20" t="s">
        <v>326</v>
      </c>
      <c r="H123" s="20" t="s">
        <v>324</v>
      </c>
    </row>
    <row r="124" spans="1:8" ht="51">
      <c r="A124" t="s">
        <v>61</v>
      </c>
      <c r="B124" t="s">
        <v>9</v>
      </c>
      <c r="C124">
        <v>2013</v>
      </c>
      <c r="D124">
        <v>857</v>
      </c>
      <c r="E124" s="3">
        <v>80</v>
      </c>
      <c r="F124" s="1">
        <v>41340</v>
      </c>
      <c r="G124" s="20" t="s">
        <v>326</v>
      </c>
      <c r="H124" s="20" t="s">
        <v>324</v>
      </c>
    </row>
    <row r="125" spans="1:8" ht="51">
      <c r="A125" t="s">
        <v>61</v>
      </c>
      <c r="B125" t="s">
        <v>9</v>
      </c>
      <c r="C125">
        <v>2013</v>
      </c>
      <c r="D125">
        <v>1487</v>
      </c>
      <c r="E125" s="3">
        <v>80</v>
      </c>
      <c r="F125" s="1">
        <v>41373</v>
      </c>
      <c r="G125" s="20" t="s">
        <v>326</v>
      </c>
      <c r="H125" s="20" t="s">
        <v>324</v>
      </c>
    </row>
    <row r="126" spans="1:8" ht="51">
      <c r="A126" t="s">
        <v>61</v>
      </c>
      <c r="B126" t="s">
        <v>9</v>
      </c>
      <c r="C126">
        <v>2013</v>
      </c>
      <c r="D126">
        <v>1770</v>
      </c>
      <c r="E126" s="3">
        <v>80</v>
      </c>
      <c r="F126" s="1">
        <v>41393</v>
      </c>
      <c r="G126" s="20" t="s">
        <v>326</v>
      </c>
      <c r="H126" s="20" t="s">
        <v>324</v>
      </c>
    </row>
    <row r="127" spans="1:8" ht="51">
      <c r="A127" t="s">
        <v>61</v>
      </c>
      <c r="B127" t="s">
        <v>9</v>
      </c>
      <c r="C127">
        <v>2013</v>
      </c>
      <c r="D127">
        <v>2522</v>
      </c>
      <c r="E127" s="3">
        <v>80</v>
      </c>
      <c r="F127" s="1">
        <v>41431</v>
      </c>
      <c r="G127" s="20" t="s">
        <v>326</v>
      </c>
      <c r="H127" s="20" t="s">
        <v>324</v>
      </c>
    </row>
    <row r="128" spans="1:8" ht="51">
      <c r="A128" t="s">
        <v>61</v>
      </c>
      <c r="B128" t="s">
        <v>9</v>
      </c>
      <c r="C128">
        <v>2013</v>
      </c>
      <c r="D128">
        <v>3552</v>
      </c>
      <c r="E128" s="3">
        <v>80</v>
      </c>
      <c r="F128" s="1">
        <v>41477</v>
      </c>
      <c r="G128" s="20" t="s">
        <v>326</v>
      </c>
      <c r="H128" s="20" t="s">
        <v>324</v>
      </c>
    </row>
    <row r="129" spans="1:8" ht="51">
      <c r="A129" t="s">
        <v>61</v>
      </c>
      <c r="B129" t="s">
        <v>9</v>
      </c>
      <c r="C129">
        <v>2013</v>
      </c>
      <c r="D129">
        <v>3686</v>
      </c>
      <c r="E129" s="3">
        <v>80</v>
      </c>
      <c r="F129" s="1">
        <v>41491</v>
      </c>
      <c r="G129" s="20" t="s">
        <v>326</v>
      </c>
      <c r="H129" s="20" t="s">
        <v>324</v>
      </c>
    </row>
    <row r="130" spans="1:8" ht="51">
      <c r="A130" t="s">
        <v>61</v>
      </c>
      <c r="B130" t="s">
        <v>9</v>
      </c>
      <c r="C130">
        <v>2013</v>
      </c>
      <c r="D130">
        <v>4282</v>
      </c>
      <c r="E130" s="3">
        <v>80</v>
      </c>
      <c r="F130" s="1">
        <v>41526</v>
      </c>
      <c r="G130" s="20" t="s">
        <v>326</v>
      </c>
      <c r="H130" s="20" t="s">
        <v>324</v>
      </c>
    </row>
    <row r="131" spans="1:8" ht="51">
      <c r="A131" t="s">
        <v>61</v>
      </c>
      <c r="B131" t="s">
        <v>9</v>
      </c>
      <c r="C131">
        <v>2013</v>
      </c>
      <c r="D131">
        <v>5092</v>
      </c>
      <c r="E131" s="3">
        <v>80</v>
      </c>
      <c r="F131" s="1">
        <v>41568</v>
      </c>
      <c r="G131" s="20" t="s">
        <v>326</v>
      </c>
      <c r="H131" s="20" t="s">
        <v>324</v>
      </c>
    </row>
    <row r="132" spans="1:8" ht="51">
      <c r="A132" t="s">
        <v>61</v>
      </c>
      <c r="B132" t="s">
        <v>9</v>
      </c>
      <c r="C132">
        <v>2013</v>
      </c>
      <c r="D132">
        <v>5093</v>
      </c>
      <c r="E132" s="3">
        <v>80</v>
      </c>
      <c r="F132" s="1">
        <v>41568</v>
      </c>
      <c r="G132" s="20" t="s">
        <v>326</v>
      </c>
      <c r="H132" s="20" t="s">
        <v>324</v>
      </c>
    </row>
    <row r="133" spans="1:8" ht="51">
      <c r="A133" t="s">
        <v>61</v>
      </c>
      <c r="B133" t="s">
        <v>9</v>
      </c>
      <c r="C133">
        <v>2013</v>
      </c>
      <c r="D133">
        <v>5929</v>
      </c>
      <c r="E133" s="3">
        <v>80</v>
      </c>
      <c r="F133" s="1">
        <v>41617</v>
      </c>
      <c r="G133" s="20" t="s">
        <v>326</v>
      </c>
      <c r="H133" s="20" t="s">
        <v>324</v>
      </c>
    </row>
    <row r="134" spans="5:7" ht="12.75">
      <c r="E134" s="7">
        <f>SUM(E122:E133)</f>
        <v>960</v>
      </c>
      <c r="F134" s="1"/>
      <c r="G134" s="20"/>
    </row>
    <row r="135" spans="5:7" ht="12.75">
      <c r="E135" s="7"/>
      <c r="F135" s="1"/>
      <c r="G135" s="20"/>
    </row>
    <row r="136" spans="1:8" ht="51">
      <c r="A136" t="s">
        <v>61</v>
      </c>
      <c r="B136" t="s">
        <v>9</v>
      </c>
      <c r="C136">
        <v>2013</v>
      </c>
      <c r="D136">
        <v>106</v>
      </c>
      <c r="E136" s="3">
        <v>112.5</v>
      </c>
      <c r="F136" s="1">
        <v>41291</v>
      </c>
      <c r="G136" s="20" t="s">
        <v>326</v>
      </c>
      <c r="H136" s="20" t="s">
        <v>324</v>
      </c>
    </row>
    <row r="137" spans="1:8" ht="51">
      <c r="A137" t="s">
        <v>61</v>
      </c>
      <c r="B137" t="s">
        <v>9</v>
      </c>
      <c r="C137">
        <v>2013</v>
      </c>
      <c r="D137">
        <v>529</v>
      </c>
      <c r="E137" s="3">
        <v>112.5</v>
      </c>
      <c r="F137" s="1">
        <v>41323</v>
      </c>
      <c r="G137" s="20" t="s">
        <v>326</v>
      </c>
      <c r="H137" s="20" t="s">
        <v>324</v>
      </c>
    </row>
    <row r="138" spans="1:8" ht="51">
      <c r="A138" t="s">
        <v>61</v>
      </c>
      <c r="B138" t="s">
        <v>9</v>
      </c>
      <c r="C138">
        <v>2013</v>
      </c>
      <c r="D138">
        <v>857</v>
      </c>
      <c r="E138" s="3">
        <v>112.5</v>
      </c>
      <c r="F138" s="1">
        <v>41340</v>
      </c>
      <c r="G138" s="20" t="s">
        <v>326</v>
      </c>
      <c r="H138" s="20" t="s">
        <v>324</v>
      </c>
    </row>
    <row r="139" spans="1:8" ht="51">
      <c r="A139" t="s">
        <v>61</v>
      </c>
      <c r="B139" t="s">
        <v>9</v>
      </c>
      <c r="C139">
        <v>2013</v>
      </c>
      <c r="D139">
        <v>1487</v>
      </c>
      <c r="E139" s="3">
        <v>112.5</v>
      </c>
      <c r="F139" s="1">
        <v>41373</v>
      </c>
      <c r="G139" s="20" t="s">
        <v>326</v>
      </c>
      <c r="H139" s="20" t="s">
        <v>324</v>
      </c>
    </row>
    <row r="140" spans="1:8" ht="51">
      <c r="A140" t="s">
        <v>61</v>
      </c>
      <c r="B140" t="s">
        <v>9</v>
      </c>
      <c r="C140">
        <v>2013</v>
      </c>
      <c r="D140">
        <v>1770</v>
      </c>
      <c r="E140" s="3">
        <v>112.5</v>
      </c>
      <c r="F140" s="1">
        <v>41393</v>
      </c>
      <c r="G140" s="20" t="s">
        <v>326</v>
      </c>
      <c r="H140" s="20" t="s">
        <v>324</v>
      </c>
    </row>
    <row r="141" spans="1:8" ht="51">
      <c r="A141" t="s">
        <v>61</v>
      </c>
      <c r="B141" t="s">
        <v>9</v>
      </c>
      <c r="C141">
        <v>2013</v>
      </c>
      <c r="D141">
        <v>2522</v>
      </c>
      <c r="E141" s="3">
        <v>112.5</v>
      </c>
      <c r="F141" s="1">
        <v>41431</v>
      </c>
      <c r="G141" s="20" t="s">
        <v>326</v>
      </c>
      <c r="H141" s="20" t="s">
        <v>324</v>
      </c>
    </row>
    <row r="142" spans="1:8" ht="51">
      <c r="A142" t="s">
        <v>61</v>
      </c>
      <c r="B142" t="s">
        <v>9</v>
      </c>
      <c r="C142">
        <v>2013</v>
      </c>
      <c r="D142">
        <v>3552</v>
      </c>
      <c r="E142" s="3">
        <v>112.5</v>
      </c>
      <c r="F142" s="1">
        <v>41477</v>
      </c>
      <c r="G142" s="20" t="s">
        <v>326</v>
      </c>
      <c r="H142" s="20" t="s">
        <v>324</v>
      </c>
    </row>
    <row r="143" spans="1:8" ht="51">
      <c r="A143" t="s">
        <v>61</v>
      </c>
      <c r="B143" t="s">
        <v>9</v>
      </c>
      <c r="C143">
        <v>2013</v>
      </c>
      <c r="D143">
        <v>3686</v>
      </c>
      <c r="E143" s="3">
        <v>112.5</v>
      </c>
      <c r="F143" s="1">
        <v>41491</v>
      </c>
      <c r="G143" s="20" t="s">
        <v>326</v>
      </c>
      <c r="H143" s="20" t="s">
        <v>324</v>
      </c>
    </row>
    <row r="144" spans="1:8" ht="51">
      <c r="A144" t="s">
        <v>61</v>
      </c>
      <c r="B144" t="s">
        <v>9</v>
      </c>
      <c r="C144">
        <v>2013</v>
      </c>
      <c r="D144">
        <v>4282</v>
      </c>
      <c r="E144" s="3">
        <v>112.5</v>
      </c>
      <c r="F144" s="1">
        <v>41526</v>
      </c>
      <c r="G144" s="20" t="s">
        <v>326</v>
      </c>
      <c r="H144" s="20" t="s">
        <v>324</v>
      </c>
    </row>
    <row r="145" spans="1:8" ht="51">
      <c r="A145" t="s">
        <v>61</v>
      </c>
      <c r="B145" t="s">
        <v>9</v>
      </c>
      <c r="C145">
        <v>2013</v>
      </c>
      <c r="D145">
        <v>5092</v>
      </c>
      <c r="E145" s="3">
        <v>112.5</v>
      </c>
      <c r="F145" s="1">
        <v>41568</v>
      </c>
      <c r="G145" s="20" t="s">
        <v>326</v>
      </c>
      <c r="H145" s="20" t="s">
        <v>324</v>
      </c>
    </row>
    <row r="146" spans="1:8" ht="51">
      <c r="A146" t="s">
        <v>61</v>
      </c>
      <c r="B146" t="s">
        <v>9</v>
      </c>
      <c r="C146">
        <v>2013</v>
      </c>
      <c r="D146">
        <v>5093</v>
      </c>
      <c r="E146" s="3">
        <v>112.5</v>
      </c>
      <c r="F146" s="1">
        <v>41568</v>
      </c>
      <c r="G146" s="20" t="s">
        <v>326</v>
      </c>
      <c r="H146" s="20" t="s">
        <v>324</v>
      </c>
    </row>
    <row r="147" spans="1:8" ht="51">
      <c r="A147" t="s">
        <v>61</v>
      </c>
      <c r="B147" t="s">
        <v>9</v>
      </c>
      <c r="C147">
        <v>2013</v>
      </c>
      <c r="D147">
        <v>5929</v>
      </c>
      <c r="E147" s="3">
        <v>112.5</v>
      </c>
      <c r="F147" s="1">
        <v>41617</v>
      </c>
      <c r="G147" s="20" t="s">
        <v>326</v>
      </c>
      <c r="H147" s="20" t="s">
        <v>324</v>
      </c>
    </row>
    <row r="148" spans="5:7" ht="12.75">
      <c r="E148" s="7">
        <f>SUM(E136:E147)</f>
        <v>1350</v>
      </c>
      <c r="F148" s="1"/>
      <c r="G148" s="20"/>
    </row>
    <row r="149" spans="5:7" ht="12.75">
      <c r="E149" s="7"/>
      <c r="F149" s="1"/>
      <c r="G149" s="20"/>
    </row>
    <row r="150" spans="5:7" ht="12.75">
      <c r="E150" s="7"/>
      <c r="F150" s="1"/>
      <c r="G150" s="20"/>
    </row>
    <row r="151" spans="1:8" ht="51">
      <c r="A151" t="s">
        <v>62</v>
      </c>
      <c r="B151" t="s">
        <v>9</v>
      </c>
      <c r="C151">
        <v>2013</v>
      </c>
      <c r="D151">
        <v>105</v>
      </c>
      <c r="E151" s="3">
        <v>150</v>
      </c>
      <c r="F151" s="1">
        <v>41291</v>
      </c>
      <c r="G151" s="20" t="s">
        <v>326</v>
      </c>
      <c r="H151" s="20" t="s">
        <v>324</v>
      </c>
    </row>
    <row r="152" spans="1:8" ht="51">
      <c r="A152" t="s">
        <v>62</v>
      </c>
      <c r="B152" t="s">
        <v>9</v>
      </c>
      <c r="C152">
        <v>2013</v>
      </c>
      <c r="D152">
        <v>530</v>
      </c>
      <c r="E152" s="3">
        <v>150</v>
      </c>
      <c r="F152" s="1">
        <v>41323</v>
      </c>
      <c r="G152" s="20" t="s">
        <v>326</v>
      </c>
      <c r="H152" s="20" t="s">
        <v>324</v>
      </c>
    </row>
    <row r="153" spans="1:8" ht="51">
      <c r="A153" t="s">
        <v>62</v>
      </c>
      <c r="B153" t="s">
        <v>9</v>
      </c>
      <c r="C153">
        <v>2013</v>
      </c>
      <c r="D153">
        <v>864</v>
      </c>
      <c r="E153" s="3">
        <v>150</v>
      </c>
      <c r="F153" s="1">
        <v>41340</v>
      </c>
      <c r="G153" s="20" t="s">
        <v>326</v>
      </c>
      <c r="H153" s="20" t="s">
        <v>324</v>
      </c>
    </row>
    <row r="154" spans="1:8" ht="51">
      <c r="A154" t="s">
        <v>62</v>
      </c>
      <c r="B154" t="s">
        <v>9</v>
      </c>
      <c r="C154">
        <v>2013</v>
      </c>
      <c r="D154">
        <v>1491</v>
      </c>
      <c r="E154" s="3">
        <v>150</v>
      </c>
      <c r="F154" s="1">
        <v>41373</v>
      </c>
      <c r="G154" s="20" t="s">
        <v>326</v>
      </c>
      <c r="H154" s="20" t="s">
        <v>324</v>
      </c>
    </row>
    <row r="155" spans="1:8" ht="51">
      <c r="A155" t="s">
        <v>62</v>
      </c>
      <c r="B155" t="s">
        <v>9</v>
      </c>
      <c r="C155">
        <v>2013</v>
      </c>
      <c r="D155">
        <v>1777</v>
      </c>
      <c r="E155" s="3">
        <v>150</v>
      </c>
      <c r="F155" s="1">
        <v>41394</v>
      </c>
      <c r="G155" s="20" t="s">
        <v>326</v>
      </c>
      <c r="H155" s="20" t="s">
        <v>324</v>
      </c>
    </row>
    <row r="156" spans="1:8" ht="51">
      <c r="A156" t="s">
        <v>62</v>
      </c>
      <c r="B156" t="s">
        <v>9</v>
      </c>
      <c r="C156">
        <v>2013</v>
      </c>
      <c r="D156">
        <v>2524</v>
      </c>
      <c r="E156" s="3">
        <v>150</v>
      </c>
      <c r="F156" s="1">
        <v>41431</v>
      </c>
      <c r="G156" s="20" t="s">
        <v>326</v>
      </c>
      <c r="H156" s="20" t="s">
        <v>324</v>
      </c>
    </row>
    <row r="157" spans="1:8" ht="51">
      <c r="A157" t="s">
        <v>62</v>
      </c>
      <c r="B157" t="s">
        <v>9</v>
      </c>
      <c r="C157">
        <v>2013</v>
      </c>
      <c r="D157">
        <v>3554</v>
      </c>
      <c r="E157" s="3">
        <v>150</v>
      </c>
      <c r="F157" s="1">
        <v>41477</v>
      </c>
      <c r="G157" s="20" t="s">
        <v>326</v>
      </c>
      <c r="H157" s="20" t="s">
        <v>324</v>
      </c>
    </row>
    <row r="158" spans="1:8" ht="51">
      <c r="A158" t="s">
        <v>62</v>
      </c>
      <c r="B158" t="s">
        <v>9</v>
      </c>
      <c r="C158">
        <v>2013</v>
      </c>
      <c r="D158">
        <v>3688</v>
      </c>
      <c r="E158" s="3">
        <v>150</v>
      </c>
      <c r="F158" s="1">
        <v>41491</v>
      </c>
      <c r="G158" s="20" t="s">
        <v>326</v>
      </c>
      <c r="H158" s="20" t="s">
        <v>324</v>
      </c>
    </row>
    <row r="159" spans="1:8" ht="51">
      <c r="A159" t="s">
        <v>62</v>
      </c>
      <c r="B159" t="s">
        <v>9</v>
      </c>
      <c r="C159">
        <v>2013</v>
      </c>
      <c r="D159">
        <v>4281</v>
      </c>
      <c r="E159" s="3">
        <v>150</v>
      </c>
      <c r="F159" s="1">
        <v>41526</v>
      </c>
      <c r="G159" s="20" t="s">
        <v>326</v>
      </c>
      <c r="H159" s="20" t="s">
        <v>324</v>
      </c>
    </row>
    <row r="160" spans="1:8" ht="51">
      <c r="A160" t="s">
        <v>62</v>
      </c>
      <c r="B160" t="s">
        <v>9</v>
      </c>
      <c r="C160">
        <v>2013</v>
      </c>
      <c r="D160">
        <v>5090</v>
      </c>
      <c r="E160" s="3">
        <v>150</v>
      </c>
      <c r="F160" s="1">
        <v>41568</v>
      </c>
      <c r="G160" s="20" t="s">
        <v>326</v>
      </c>
      <c r="H160" s="20" t="s">
        <v>324</v>
      </c>
    </row>
    <row r="161" spans="1:8" ht="51">
      <c r="A161" t="s">
        <v>62</v>
      </c>
      <c r="B161" t="s">
        <v>9</v>
      </c>
      <c r="C161">
        <v>2013</v>
      </c>
      <c r="D161">
        <v>5091</v>
      </c>
      <c r="E161" s="3">
        <v>150</v>
      </c>
      <c r="F161" s="1">
        <v>41568</v>
      </c>
      <c r="G161" s="20" t="s">
        <v>326</v>
      </c>
      <c r="H161" s="20" t="s">
        <v>324</v>
      </c>
    </row>
    <row r="162" spans="1:8" ht="51">
      <c r="A162" t="s">
        <v>62</v>
      </c>
      <c r="B162" t="s">
        <v>9</v>
      </c>
      <c r="C162">
        <v>2013</v>
      </c>
      <c r="D162">
        <v>5934</v>
      </c>
      <c r="E162" s="3">
        <v>150</v>
      </c>
      <c r="F162" s="1">
        <v>41617</v>
      </c>
      <c r="G162" s="20" t="s">
        <v>326</v>
      </c>
      <c r="H162" s="20" t="s">
        <v>324</v>
      </c>
    </row>
    <row r="163" spans="5:7" ht="12.75">
      <c r="E163" s="7">
        <f>SUM(E151:E162)</f>
        <v>1800</v>
      </c>
      <c r="F163" s="1"/>
      <c r="G163" s="20"/>
    </row>
    <row r="164" spans="5:7" ht="12.75">
      <c r="E164" s="7"/>
      <c r="F164" s="1"/>
      <c r="G164" s="20"/>
    </row>
    <row r="165" spans="1:8" ht="51">
      <c r="A165" t="s">
        <v>63</v>
      </c>
      <c r="B165" t="s">
        <v>9</v>
      </c>
      <c r="C165">
        <v>2013</v>
      </c>
      <c r="D165">
        <v>105</v>
      </c>
      <c r="E165" s="3">
        <v>150</v>
      </c>
      <c r="F165" s="1">
        <v>41291</v>
      </c>
      <c r="G165" s="20" t="s">
        <v>326</v>
      </c>
      <c r="H165" s="20" t="s">
        <v>324</v>
      </c>
    </row>
    <row r="166" spans="1:8" ht="51">
      <c r="A166" t="s">
        <v>63</v>
      </c>
      <c r="B166" t="s">
        <v>9</v>
      </c>
      <c r="C166">
        <v>2013</v>
      </c>
      <c r="D166">
        <v>530</v>
      </c>
      <c r="E166" s="3">
        <v>150</v>
      </c>
      <c r="F166" s="1">
        <v>41323</v>
      </c>
      <c r="G166" s="20" t="s">
        <v>326</v>
      </c>
      <c r="H166" s="20" t="s">
        <v>324</v>
      </c>
    </row>
    <row r="167" spans="1:8" ht="51">
      <c r="A167" t="s">
        <v>63</v>
      </c>
      <c r="B167" t="s">
        <v>9</v>
      </c>
      <c r="C167">
        <v>2013</v>
      </c>
      <c r="D167">
        <v>864</v>
      </c>
      <c r="E167" s="3">
        <v>150</v>
      </c>
      <c r="F167" s="1">
        <v>41340</v>
      </c>
      <c r="G167" s="20" t="s">
        <v>326</v>
      </c>
      <c r="H167" s="20" t="s">
        <v>324</v>
      </c>
    </row>
    <row r="168" spans="1:8" ht="51">
      <c r="A168" t="s">
        <v>63</v>
      </c>
      <c r="B168" t="s">
        <v>9</v>
      </c>
      <c r="C168">
        <v>2013</v>
      </c>
      <c r="D168">
        <v>1491</v>
      </c>
      <c r="E168" s="3">
        <v>150</v>
      </c>
      <c r="F168" s="1">
        <v>41373</v>
      </c>
      <c r="G168" s="20" t="s">
        <v>326</v>
      </c>
      <c r="H168" s="20" t="s">
        <v>324</v>
      </c>
    </row>
    <row r="169" spans="1:8" ht="51">
      <c r="A169" t="s">
        <v>63</v>
      </c>
      <c r="B169" t="s">
        <v>9</v>
      </c>
      <c r="C169">
        <v>2013</v>
      </c>
      <c r="D169">
        <v>1777</v>
      </c>
      <c r="E169" s="3">
        <v>150</v>
      </c>
      <c r="F169" s="1">
        <v>41394</v>
      </c>
      <c r="G169" s="20" t="s">
        <v>326</v>
      </c>
      <c r="H169" s="20" t="s">
        <v>324</v>
      </c>
    </row>
    <row r="170" spans="1:8" ht="51">
      <c r="A170" t="s">
        <v>63</v>
      </c>
      <c r="B170" t="s">
        <v>9</v>
      </c>
      <c r="C170">
        <v>2013</v>
      </c>
      <c r="D170">
        <v>2524</v>
      </c>
      <c r="E170" s="3">
        <v>150</v>
      </c>
      <c r="F170" s="1">
        <v>41431</v>
      </c>
      <c r="G170" s="20" t="s">
        <v>326</v>
      </c>
      <c r="H170" s="20" t="s">
        <v>324</v>
      </c>
    </row>
    <row r="171" spans="1:8" ht="51">
      <c r="A171" t="s">
        <v>63</v>
      </c>
      <c r="B171" t="s">
        <v>9</v>
      </c>
      <c r="C171">
        <v>2013</v>
      </c>
      <c r="D171">
        <v>3554</v>
      </c>
      <c r="E171" s="3">
        <v>150</v>
      </c>
      <c r="F171" s="1">
        <v>41477</v>
      </c>
      <c r="G171" s="20" t="s">
        <v>326</v>
      </c>
      <c r="H171" s="20" t="s">
        <v>324</v>
      </c>
    </row>
    <row r="172" spans="1:8" ht="51">
      <c r="A172" t="s">
        <v>63</v>
      </c>
      <c r="B172" t="s">
        <v>9</v>
      </c>
      <c r="C172">
        <v>2013</v>
      </c>
      <c r="D172">
        <v>3688</v>
      </c>
      <c r="E172" s="3">
        <v>150</v>
      </c>
      <c r="F172" s="1">
        <v>41491</v>
      </c>
      <c r="G172" s="20" t="s">
        <v>326</v>
      </c>
      <c r="H172" s="20" t="s">
        <v>324</v>
      </c>
    </row>
    <row r="173" spans="1:8" ht="51">
      <c r="A173" t="s">
        <v>63</v>
      </c>
      <c r="B173" t="s">
        <v>9</v>
      </c>
      <c r="C173">
        <v>2013</v>
      </c>
      <c r="D173">
        <v>4281</v>
      </c>
      <c r="E173" s="3">
        <v>150</v>
      </c>
      <c r="F173" s="1">
        <v>41526</v>
      </c>
      <c r="G173" s="20" t="s">
        <v>326</v>
      </c>
      <c r="H173" s="20" t="s">
        <v>324</v>
      </c>
    </row>
    <row r="174" spans="1:8" ht="51">
      <c r="A174" t="s">
        <v>63</v>
      </c>
      <c r="B174" t="s">
        <v>9</v>
      </c>
      <c r="C174">
        <v>2013</v>
      </c>
      <c r="D174">
        <v>5090</v>
      </c>
      <c r="E174" s="3">
        <v>150</v>
      </c>
      <c r="F174" s="1">
        <v>41568</v>
      </c>
      <c r="G174" s="20" t="s">
        <v>326</v>
      </c>
      <c r="H174" s="20" t="s">
        <v>324</v>
      </c>
    </row>
    <row r="175" spans="1:8" ht="51">
      <c r="A175" t="s">
        <v>63</v>
      </c>
      <c r="B175" t="s">
        <v>9</v>
      </c>
      <c r="C175">
        <v>2013</v>
      </c>
      <c r="D175">
        <v>5091</v>
      </c>
      <c r="E175" s="3">
        <v>150</v>
      </c>
      <c r="F175" s="1">
        <v>41568</v>
      </c>
      <c r="G175" s="20" t="s">
        <v>326</v>
      </c>
      <c r="H175" s="20" t="s">
        <v>324</v>
      </c>
    </row>
    <row r="176" spans="1:8" ht="51">
      <c r="A176" t="s">
        <v>63</v>
      </c>
      <c r="B176" t="s">
        <v>9</v>
      </c>
      <c r="C176">
        <v>2013</v>
      </c>
      <c r="D176">
        <v>5934</v>
      </c>
      <c r="E176" s="3">
        <v>150</v>
      </c>
      <c r="F176" s="1">
        <v>41617</v>
      </c>
      <c r="G176" s="20" t="s">
        <v>326</v>
      </c>
      <c r="H176" s="20" t="s">
        <v>324</v>
      </c>
    </row>
    <row r="177" spans="5:7" ht="12.75">
      <c r="E177" s="7">
        <f>SUM(E165:E176)</f>
        <v>1800</v>
      </c>
      <c r="F177" s="1"/>
      <c r="G177" s="20"/>
    </row>
    <row r="178" spans="5:7" ht="12.75">
      <c r="E178" s="7"/>
      <c r="F178" s="1"/>
      <c r="G178" s="20"/>
    </row>
    <row r="179" spans="1:8" ht="51">
      <c r="A179" t="s">
        <v>64</v>
      </c>
      <c r="B179" t="s">
        <v>9</v>
      </c>
      <c r="C179">
        <v>2013</v>
      </c>
      <c r="D179">
        <v>105</v>
      </c>
      <c r="E179" s="3">
        <v>150</v>
      </c>
      <c r="F179" s="1">
        <v>41291</v>
      </c>
      <c r="G179" s="20" t="s">
        <v>326</v>
      </c>
      <c r="H179" s="20" t="s">
        <v>324</v>
      </c>
    </row>
    <row r="180" spans="1:8" ht="51">
      <c r="A180" t="s">
        <v>64</v>
      </c>
      <c r="B180" t="s">
        <v>9</v>
      </c>
      <c r="C180">
        <v>2013</v>
      </c>
      <c r="D180">
        <v>530</v>
      </c>
      <c r="E180" s="3">
        <v>150</v>
      </c>
      <c r="F180" s="1">
        <v>41323</v>
      </c>
      <c r="G180" s="20" t="s">
        <v>326</v>
      </c>
      <c r="H180" s="20" t="s">
        <v>324</v>
      </c>
    </row>
    <row r="181" spans="1:8" ht="51">
      <c r="A181" t="s">
        <v>64</v>
      </c>
      <c r="B181" t="s">
        <v>9</v>
      </c>
      <c r="C181">
        <v>2013</v>
      </c>
      <c r="D181">
        <v>864</v>
      </c>
      <c r="E181" s="3">
        <v>150</v>
      </c>
      <c r="F181" s="1">
        <v>41340</v>
      </c>
      <c r="G181" s="20" t="s">
        <v>326</v>
      </c>
      <c r="H181" s="20" t="s">
        <v>324</v>
      </c>
    </row>
    <row r="182" spans="1:8" ht="51">
      <c r="A182" t="s">
        <v>64</v>
      </c>
      <c r="B182" t="s">
        <v>9</v>
      </c>
      <c r="C182">
        <v>2013</v>
      </c>
      <c r="D182">
        <v>1491</v>
      </c>
      <c r="E182" s="3">
        <v>150</v>
      </c>
      <c r="F182" s="1">
        <v>41373</v>
      </c>
      <c r="G182" s="20" t="s">
        <v>326</v>
      </c>
      <c r="H182" s="20" t="s">
        <v>324</v>
      </c>
    </row>
    <row r="183" spans="1:8" ht="51">
      <c r="A183" t="s">
        <v>64</v>
      </c>
      <c r="B183" t="s">
        <v>9</v>
      </c>
      <c r="C183">
        <v>2013</v>
      </c>
      <c r="D183">
        <v>1777</v>
      </c>
      <c r="E183" s="3">
        <v>150</v>
      </c>
      <c r="F183" s="1">
        <v>41394</v>
      </c>
      <c r="G183" s="20" t="s">
        <v>326</v>
      </c>
      <c r="H183" s="20" t="s">
        <v>324</v>
      </c>
    </row>
    <row r="184" spans="1:8" ht="51">
      <c r="A184" t="s">
        <v>64</v>
      </c>
      <c r="B184" t="s">
        <v>9</v>
      </c>
      <c r="C184">
        <v>2013</v>
      </c>
      <c r="D184">
        <v>2524</v>
      </c>
      <c r="E184" s="3">
        <v>150</v>
      </c>
      <c r="F184" s="1">
        <v>41431</v>
      </c>
      <c r="G184" s="20" t="s">
        <v>326</v>
      </c>
      <c r="H184" s="20" t="s">
        <v>324</v>
      </c>
    </row>
    <row r="185" spans="1:8" ht="51">
      <c r="A185" t="s">
        <v>64</v>
      </c>
      <c r="B185" t="s">
        <v>9</v>
      </c>
      <c r="C185">
        <v>2013</v>
      </c>
      <c r="D185">
        <v>3554</v>
      </c>
      <c r="E185" s="3">
        <v>150</v>
      </c>
      <c r="F185" s="1">
        <v>41477</v>
      </c>
      <c r="G185" s="20" t="s">
        <v>326</v>
      </c>
      <c r="H185" s="20" t="s">
        <v>324</v>
      </c>
    </row>
    <row r="186" spans="1:8" ht="51">
      <c r="A186" t="s">
        <v>64</v>
      </c>
      <c r="B186" t="s">
        <v>9</v>
      </c>
      <c r="C186">
        <v>2013</v>
      </c>
      <c r="D186">
        <v>3688</v>
      </c>
      <c r="E186" s="3">
        <v>150</v>
      </c>
      <c r="F186" s="1">
        <v>41491</v>
      </c>
      <c r="G186" s="20" t="s">
        <v>326</v>
      </c>
      <c r="H186" s="20" t="s">
        <v>324</v>
      </c>
    </row>
    <row r="187" spans="1:8" ht="51">
      <c r="A187" t="s">
        <v>64</v>
      </c>
      <c r="B187" t="s">
        <v>9</v>
      </c>
      <c r="C187">
        <v>2013</v>
      </c>
      <c r="D187">
        <v>4281</v>
      </c>
      <c r="E187" s="3">
        <v>150</v>
      </c>
      <c r="F187" s="1">
        <v>41526</v>
      </c>
      <c r="G187" s="20" t="s">
        <v>326</v>
      </c>
      <c r="H187" s="20" t="s">
        <v>324</v>
      </c>
    </row>
    <row r="188" spans="1:8" ht="51">
      <c r="A188" t="s">
        <v>64</v>
      </c>
      <c r="B188" t="s">
        <v>9</v>
      </c>
      <c r="C188">
        <v>2013</v>
      </c>
      <c r="D188">
        <v>5090</v>
      </c>
      <c r="E188" s="3">
        <v>150</v>
      </c>
      <c r="F188" s="1">
        <v>41568</v>
      </c>
      <c r="G188" s="20" t="s">
        <v>326</v>
      </c>
      <c r="H188" s="20" t="s">
        <v>324</v>
      </c>
    </row>
    <row r="189" spans="1:8" ht="51">
      <c r="A189" t="s">
        <v>64</v>
      </c>
      <c r="B189" t="s">
        <v>9</v>
      </c>
      <c r="C189">
        <v>2013</v>
      </c>
      <c r="D189">
        <v>5091</v>
      </c>
      <c r="E189" s="3">
        <v>150</v>
      </c>
      <c r="F189" s="1">
        <v>41568</v>
      </c>
      <c r="G189" s="20" t="s">
        <v>326</v>
      </c>
      <c r="H189" s="20" t="s">
        <v>324</v>
      </c>
    </row>
    <row r="190" spans="1:8" ht="51">
      <c r="A190" t="s">
        <v>64</v>
      </c>
      <c r="B190" t="s">
        <v>9</v>
      </c>
      <c r="C190">
        <v>2013</v>
      </c>
      <c r="D190">
        <v>5934</v>
      </c>
      <c r="E190" s="3">
        <v>150</v>
      </c>
      <c r="F190" s="1">
        <v>41617</v>
      </c>
      <c r="G190" s="20" t="s">
        <v>326</v>
      </c>
      <c r="H190" s="20" t="s">
        <v>324</v>
      </c>
    </row>
    <row r="191" spans="5:7" ht="12.75">
      <c r="E191" s="7">
        <f>SUM(E179:E190)</f>
        <v>1800</v>
      </c>
      <c r="F191" s="1"/>
      <c r="G191" s="20"/>
    </row>
    <row r="192" spans="5:7" ht="12.75">
      <c r="E192" s="7"/>
      <c r="F192" s="1"/>
      <c r="G192" s="20"/>
    </row>
    <row r="193" spans="1:8" ht="51">
      <c r="A193" t="s">
        <v>65</v>
      </c>
      <c r="B193" t="s">
        <v>9</v>
      </c>
      <c r="C193">
        <v>2013</v>
      </c>
      <c r="D193">
        <v>105</v>
      </c>
      <c r="E193" s="3">
        <v>150</v>
      </c>
      <c r="F193" s="1">
        <v>41291</v>
      </c>
      <c r="G193" s="20" t="s">
        <v>326</v>
      </c>
      <c r="H193" s="20" t="s">
        <v>324</v>
      </c>
    </row>
    <row r="194" spans="1:8" ht="51">
      <c r="A194" t="s">
        <v>65</v>
      </c>
      <c r="B194" t="s">
        <v>9</v>
      </c>
      <c r="C194">
        <v>2013</v>
      </c>
      <c r="D194">
        <v>530</v>
      </c>
      <c r="E194" s="3">
        <v>150</v>
      </c>
      <c r="F194" s="1">
        <v>41323</v>
      </c>
      <c r="G194" s="20" t="s">
        <v>326</v>
      </c>
      <c r="H194" s="20" t="s">
        <v>324</v>
      </c>
    </row>
    <row r="195" spans="1:8" ht="51">
      <c r="A195" t="s">
        <v>65</v>
      </c>
      <c r="B195" t="s">
        <v>9</v>
      </c>
      <c r="C195">
        <v>2013</v>
      </c>
      <c r="D195">
        <v>864</v>
      </c>
      <c r="E195" s="3">
        <v>150</v>
      </c>
      <c r="F195" s="1">
        <v>41340</v>
      </c>
      <c r="G195" s="20" t="s">
        <v>326</v>
      </c>
      <c r="H195" s="20" t="s">
        <v>324</v>
      </c>
    </row>
    <row r="196" spans="1:8" ht="51">
      <c r="A196" t="s">
        <v>65</v>
      </c>
      <c r="B196" t="s">
        <v>9</v>
      </c>
      <c r="C196">
        <v>2013</v>
      </c>
      <c r="D196">
        <v>1491</v>
      </c>
      <c r="E196" s="3">
        <v>150</v>
      </c>
      <c r="F196" s="1">
        <v>41373</v>
      </c>
      <c r="G196" s="20" t="s">
        <v>326</v>
      </c>
      <c r="H196" s="20" t="s">
        <v>324</v>
      </c>
    </row>
    <row r="197" spans="1:8" ht="51">
      <c r="A197" t="s">
        <v>65</v>
      </c>
      <c r="B197" t="s">
        <v>9</v>
      </c>
      <c r="C197">
        <v>2013</v>
      </c>
      <c r="D197">
        <v>1777</v>
      </c>
      <c r="E197" s="3">
        <v>150</v>
      </c>
      <c r="F197" s="1">
        <v>41394</v>
      </c>
      <c r="G197" s="20" t="s">
        <v>326</v>
      </c>
      <c r="H197" s="20" t="s">
        <v>324</v>
      </c>
    </row>
    <row r="198" spans="1:8" ht="51">
      <c r="A198" t="s">
        <v>65</v>
      </c>
      <c r="B198" t="s">
        <v>9</v>
      </c>
      <c r="C198">
        <v>2013</v>
      </c>
      <c r="D198">
        <v>2524</v>
      </c>
      <c r="E198" s="3">
        <v>150</v>
      </c>
      <c r="F198" s="1">
        <v>41431</v>
      </c>
      <c r="G198" s="20" t="s">
        <v>326</v>
      </c>
      <c r="H198" s="20" t="s">
        <v>324</v>
      </c>
    </row>
    <row r="199" spans="1:8" ht="51">
      <c r="A199" t="s">
        <v>65</v>
      </c>
      <c r="B199" t="s">
        <v>9</v>
      </c>
      <c r="C199">
        <v>2013</v>
      </c>
      <c r="D199">
        <v>3554</v>
      </c>
      <c r="E199" s="3">
        <v>150</v>
      </c>
      <c r="F199" s="1">
        <v>41477</v>
      </c>
      <c r="G199" s="20" t="s">
        <v>326</v>
      </c>
      <c r="H199" s="20" t="s">
        <v>324</v>
      </c>
    </row>
    <row r="200" spans="1:8" ht="51">
      <c r="A200" t="s">
        <v>65</v>
      </c>
      <c r="B200" t="s">
        <v>9</v>
      </c>
      <c r="C200">
        <v>2013</v>
      </c>
      <c r="D200">
        <v>3688</v>
      </c>
      <c r="E200" s="3">
        <v>150</v>
      </c>
      <c r="F200" s="1">
        <v>41491</v>
      </c>
      <c r="G200" s="20" t="s">
        <v>326</v>
      </c>
      <c r="H200" s="20" t="s">
        <v>324</v>
      </c>
    </row>
    <row r="201" spans="1:8" ht="51">
      <c r="A201" t="s">
        <v>65</v>
      </c>
      <c r="B201" t="s">
        <v>9</v>
      </c>
      <c r="C201">
        <v>2013</v>
      </c>
      <c r="D201">
        <v>4281</v>
      </c>
      <c r="E201" s="3">
        <v>150</v>
      </c>
      <c r="F201" s="1">
        <v>41526</v>
      </c>
      <c r="G201" s="20" t="s">
        <v>326</v>
      </c>
      <c r="H201" s="20" t="s">
        <v>324</v>
      </c>
    </row>
    <row r="202" spans="1:8" ht="51">
      <c r="A202" t="s">
        <v>65</v>
      </c>
      <c r="B202" t="s">
        <v>9</v>
      </c>
      <c r="C202">
        <v>2013</v>
      </c>
      <c r="D202">
        <v>5090</v>
      </c>
      <c r="E202" s="3">
        <v>150</v>
      </c>
      <c r="F202" s="1">
        <v>41568</v>
      </c>
      <c r="G202" s="20" t="s">
        <v>326</v>
      </c>
      <c r="H202" s="20" t="s">
        <v>324</v>
      </c>
    </row>
    <row r="203" spans="1:8" ht="51">
      <c r="A203" t="s">
        <v>65</v>
      </c>
      <c r="B203" t="s">
        <v>9</v>
      </c>
      <c r="C203">
        <v>2013</v>
      </c>
      <c r="D203">
        <v>5091</v>
      </c>
      <c r="E203" s="3">
        <v>150</v>
      </c>
      <c r="F203" s="1">
        <v>41568</v>
      </c>
      <c r="G203" s="20" t="s">
        <v>326</v>
      </c>
      <c r="H203" s="20" t="s">
        <v>324</v>
      </c>
    </row>
    <row r="204" spans="3:8" ht="51">
      <c r="C204">
        <v>2013</v>
      </c>
      <c r="D204">
        <v>5934</v>
      </c>
      <c r="E204" s="3">
        <v>150</v>
      </c>
      <c r="F204" s="1">
        <v>41617</v>
      </c>
      <c r="G204" s="20" t="s">
        <v>326</v>
      </c>
      <c r="H204" s="20" t="s">
        <v>324</v>
      </c>
    </row>
    <row r="205" spans="5:7" ht="12.75">
      <c r="E205" s="7">
        <f>SUM(E193:E204)</f>
        <v>1800</v>
      </c>
      <c r="F205" s="1"/>
      <c r="G205" s="20"/>
    </row>
    <row r="206" spans="5:7" ht="12.75">
      <c r="E206" s="7"/>
      <c r="F206" s="1"/>
      <c r="G206" s="20"/>
    </row>
    <row r="207" spans="1:8" ht="51">
      <c r="A207" t="s">
        <v>66</v>
      </c>
      <c r="B207" t="s">
        <v>9</v>
      </c>
      <c r="C207">
        <v>2013</v>
      </c>
      <c r="D207">
        <v>106</v>
      </c>
      <c r="E207" s="3">
        <v>150</v>
      </c>
      <c r="F207" s="1">
        <v>41291</v>
      </c>
      <c r="G207" s="20" t="s">
        <v>326</v>
      </c>
      <c r="H207" s="20" t="s">
        <v>324</v>
      </c>
    </row>
    <row r="208" spans="1:8" ht="51">
      <c r="A208" t="s">
        <v>66</v>
      </c>
      <c r="B208" t="s">
        <v>9</v>
      </c>
      <c r="C208">
        <v>2013</v>
      </c>
      <c r="D208">
        <v>529</v>
      </c>
      <c r="E208" s="3">
        <v>150</v>
      </c>
      <c r="F208" s="1">
        <v>41323</v>
      </c>
      <c r="G208" s="20" t="s">
        <v>326</v>
      </c>
      <c r="H208" s="20" t="s">
        <v>324</v>
      </c>
    </row>
    <row r="209" spans="1:8" ht="51">
      <c r="A209" t="s">
        <v>66</v>
      </c>
      <c r="B209" t="s">
        <v>9</v>
      </c>
      <c r="C209">
        <v>2013</v>
      </c>
      <c r="D209">
        <v>857</v>
      </c>
      <c r="E209" s="3">
        <v>150</v>
      </c>
      <c r="F209" s="1">
        <v>41340</v>
      </c>
      <c r="G209" s="20" t="s">
        <v>326</v>
      </c>
      <c r="H209" s="20" t="s">
        <v>324</v>
      </c>
    </row>
    <row r="210" spans="1:8" ht="51">
      <c r="A210" t="s">
        <v>66</v>
      </c>
      <c r="B210" t="s">
        <v>9</v>
      </c>
      <c r="C210">
        <v>2013</v>
      </c>
      <c r="D210">
        <v>1487</v>
      </c>
      <c r="E210" s="3">
        <v>150</v>
      </c>
      <c r="F210" s="1">
        <v>41373</v>
      </c>
      <c r="G210" s="20" t="s">
        <v>326</v>
      </c>
      <c r="H210" s="20" t="s">
        <v>324</v>
      </c>
    </row>
    <row r="211" spans="1:8" ht="51">
      <c r="A211" t="s">
        <v>66</v>
      </c>
      <c r="B211" t="s">
        <v>9</v>
      </c>
      <c r="C211">
        <v>2013</v>
      </c>
      <c r="D211">
        <v>1770</v>
      </c>
      <c r="E211" s="3">
        <v>150</v>
      </c>
      <c r="F211" s="1">
        <v>41393</v>
      </c>
      <c r="G211" s="20" t="s">
        <v>326</v>
      </c>
      <c r="H211" s="20" t="s">
        <v>324</v>
      </c>
    </row>
    <row r="212" spans="1:8" ht="51">
      <c r="A212" t="s">
        <v>66</v>
      </c>
      <c r="B212" t="s">
        <v>9</v>
      </c>
      <c r="C212">
        <v>2013</v>
      </c>
      <c r="D212">
        <v>2522</v>
      </c>
      <c r="E212" s="3">
        <v>150</v>
      </c>
      <c r="F212" s="1">
        <v>41431</v>
      </c>
      <c r="G212" s="20" t="s">
        <v>326</v>
      </c>
      <c r="H212" s="20" t="s">
        <v>324</v>
      </c>
    </row>
    <row r="213" spans="1:8" ht="51">
      <c r="A213" t="s">
        <v>66</v>
      </c>
      <c r="B213" t="s">
        <v>9</v>
      </c>
      <c r="C213">
        <v>2013</v>
      </c>
      <c r="D213">
        <v>3552</v>
      </c>
      <c r="E213" s="3">
        <v>150</v>
      </c>
      <c r="F213" s="1">
        <v>41477</v>
      </c>
      <c r="G213" s="20" t="s">
        <v>326</v>
      </c>
      <c r="H213" s="20" t="s">
        <v>324</v>
      </c>
    </row>
    <row r="214" spans="1:8" ht="51">
      <c r="A214" t="s">
        <v>66</v>
      </c>
      <c r="B214" t="s">
        <v>9</v>
      </c>
      <c r="C214">
        <v>2013</v>
      </c>
      <c r="D214">
        <v>3686</v>
      </c>
      <c r="E214" s="3">
        <v>150</v>
      </c>
      <c r="F214" s="1">
        <v>41491</v>
      </c>
      <c r="G214" s="20" t="s">
        <v>326</v>
      </c>
      <c r="H214" s="20" t="s">
        <v>324</v>
      </c>
    </row>
    <row r="215" spans="1:8" ht="51">
      <c r="A215" t="s">
        <v>66</v>
      </c>
      <c r="B215" t="s">
        <v>9</v>
      </c>
      <c r="C215">
        <v>2013</v>
      </c>
      <c r="D215">
        <v>4282</v>
      </c>
      <c r="E215" s="3">
        <v>150</v>
      </c>
      <c r="F215" s="1">
        <v>41526</v>
      </c>
      <c r="G215" s="20" t="s">
        <v>326</v>
      </c>
      <c r="H215" s="20" t="s">
        <v>324</v>
      </c>
    </row>
    <row r="216" spans="1:8" ht="51">
      <c r="A216" t="s">
        <v>66</v>
      </c>
      <c r="B216" t="s">
        <v>9</v>
      </c>
      <c r="C216">
        <v>2013</v>
      </c>
      <c r="D216">
        <v>5092</v>
      </c>
      <c r="E216" s="3">
        <v>150</v>
      </c>
      <c r="F216" s="1">
        <v>41568</v>
      </c>
      <c r="G216" s="20" t="s">
        <v>326</v>
      </c>
      <c r="H216" s="20" t="s">
        <v>324</v>
      </c>
    </row>
    <row r="217" spans="1:8" ht="51">
      <c r="A217" t="s">
        <v>66</v>
      </c>
      <c r="B217" t="s">
        <v>9</v>
      </c>
      <c r="C217">
        <v>2013</v>
      </c>
      <c r="D217">
        <v>5093</v>
      </c>
      <c r="E217" s="3">
        <v>150</v>
      </c>
      <c r="F217" s="1">
        <v>41568</v>
      </c>
      <c r="G217" s="20" t="s">
        <v>326</v>
      </c>
      <c r="H217" s="20" t="s">
        <v>324</v>
      </c>
    </row>
    <row r="218" spans="1:8" ht="51">
      <c r="A218" t="s">
        <v>66</v>
      </c>
      <c r="B218" t="s">
        <v>9</v>
      </c>
      <c r="C218">
        <v>2013</v>
      </c>
      <c r="D218">
        <v>5929</v>
      </c>
      <c r="E218" s="3">
        <v>150</v>
      </c>
      <c r="F218" s="1">
        <v>41617</v>
      </c>
      <c r="G218" s="20" t="s">
        <v>326</v>
      </c>
      <c r="H218" s="20" t="s">
        <v>324</v>
      </c>
    </row>
    <row r="219" spans="5:7" ht="12.75">
      <c r="E219" s="7">
        <f>SUM(E207:E218)</f>
        <v>1800</v>
      </c>
      <c r="F219" s="1"/>
      <c r="G219" s="20"/>
    </row>
    <row r="220" spans="5:7" ht="12.75">
      <c r="E220" s="7"/>
      <c r="F220" s="1"/>
      <c r="G220" s="20"/>
    </row>
    <row r="221" spans="1:8" ht="51">
      <c r="A221" t="s">
        <v>67</v>
      </c>
      <c r="B221" t="s">
        <v>9</v>
      </c>
      <c r="C221">
        <v>2013</v>
      </c>
      <c r="D221">
        <v>106</v>
      </c>
      <c r="E221" s="3">
        <v>150</v>
      </c>
      <c r="F221" s="1">
        <v>41291</v>
      </c>
      <c r="G221" s="20" t="s">
        <v>326</v>
      </c>
      <c r="H221" s="20" t="s">
        <v>324</v>
      </c>
    </row>
    <row r="222" spans="1:8" ht="51">
      <c r="A222" t="s">
        <v>67</v>
      </c>
      <c r="B222" t="s">
        <v>9</v>
      </c>
      <c r="C222">
        <v>2013</v>
      </c>
      <c r="D222">
        <v>529</v>
      </c>
      <c r="E222" s="3">
        <v>150</v>
      </c>
      <c r="F222" s="1">
        <v>41323</v>
      </c>
      <c r="G222" s="20" t="s">
        <v>326</v>
      </c>
      <c r="H222" s="20" t="s">
        <v>324</v>
      </c>
    </row>
    <row r="223" spans="1:8" ht="51">
      <c r="A223" t="s">
        <v>67</v>
      </c>
      <c r="B223" t="s">
        <v>9</v>
      </c>
      <c r="C223">
        <v>2013</v>
      </c>
      <c r="D223">
        <v>857</v>
      </c>
      <c r="E223" s="3">
        <v>150</v>
      </c>
      <c r="F223" s="1">
        <v>41340</v>
      </c>
      <c r="G223" s="20" t="s">
        <v>326</v>
      </c>
      <c r="H223" s="20" t="s">
        <v>324</v>
      </c>
    </row>
    <row r="224" spans="1:8" ht="51">
      <c r="A224" t="s">
        <v>67</v>
      </c>
      <c r="B224" t="s">
        <v>9</v>
      </c>
      <c r="C224">
        <v>2013</v>
      </c>
      <c r="D224">
        <v>1487</v>
      </c>
      <c r="E224" s="3">
        <v>150</v>
      </c>
      <c r="F224" s="1">
        <v>41373</v>
      </c>
      <c r="G224" s="20" t="s">
        <v>326</v>
      </c>
      <c r="H224" s="20" t="s">
        <v>324</v>
      </c>
    </row>
    <row r="225" spans="1:8" ht="51">
      <c r="A225" t="s">
        <v>67</v>
      </c>
      <c r="B225" t="s">
        <v>9</v>
      </c>
      <c r="C225">
        <v>2013</v>
      </c>
      <c r="D225">
        <v>1770</v>
      </c>
      <c r="E225" s="3">
        <v>150</v>
      </c>
      <c r="F225" s="1">
        <v>41393</v>
      </c>
      <c r="G225" s="20" t="s">
        <v>326</v>
      </c>
      <c r="H225" s="20" t="s">
        <v>324</v>
      </c>
    </row>
    <row r="226" spans="1:8" ht="51">
      <c r="A226" t="s">
        <v>67</v>
      </c>
      <c r="B226" t="s">
        <v>9</v>
      </c>
      <c r="C226">
        <v>2013</v>
      </c>
      <c r="D226">
        <v>2522</v>
      </c>
      <c r="E226" s="3">
        <v>150</v>
      </c>
      <c r="F226" s="1">
        <v>41431</v>
      </c>
      <c r="G226" s="20" t="s">
        <v>326</v>
      </c>
      <c r="H226" s="20" t="s">
        <v>324</v>
      </c>
    </row>
    <row r="227" spans="1:8" ht="51">
      <c r="A227" t="s">
        <v>67</v>
      </c>
      <c r="B227" t="s">
        <v>9</v>
      </c>
      <c r="C227">
        <v>2013</v>
      </c>
      <c r="D227">
        <v>3552</v>
      </c>
      <c r="E227" s="3">
        <v>150</v>
      </c>
      <c r="F227" s="1">
        <v>41477</v>
      </c>
      <c r="G227" s="20" t="s">
        <v>326</v>
      </c>
      <c r="H227" s="20" t="s">
        <v>324</v>
      </c>
    </row>
    <row r="228" spans="1:8" ht="51">
      <c r="A228" t="s">
        <v>67</v>
      </c>
      <c r="B228" t="s">
        <v>9</v>
      </c>
      <c r="C228">
        <v>2013</v>
      </c>
      <c r="D228">
        <v>3686</v>
      </c>
      <c r="E228" s="3">
        <v>150</v>
      </c>
      <c r="F228" s="1">
        <v>41491</v>
      </c>
      <c r="G228" s="20" t="s">
        <v>326</v>
      </c>
      <c r="H228" s="20" t="s">
        <v>324</v>
      </c>
    </row>
    <row r="229" spans="1:8" ht="51">
      <c r="A229" t="s">
        <v>67</v>
      </c>
      <c r="B229" t="s">
        <v>9</v>
      </c>
      <c r="C229">
        <v>2013</v>
      </c>
      <c r="D229">
        <v>4282</v>
      </c>
      <c r="E229" s="3">
        <v>150</v>
      </c>
      <c r="F229" s="1">
        <v>41526</v>
      </c>
      <c r="G229" s="20" t="s">
        <v>326</v>
      </c>
      <c r="H229" s="20" t="s">
        <v>324</v>
      </c>
    </row>
    <row r="230" spans="1:8" ht="51">
      <c r="A230" t="s">
        <v>67</v>
      </c>
      <c r="B230" t="s">
        <v>9</v>
      </c>
      <c r="C230">
        <v>2013</v>
      </c>
      <c r="D230">
        <v>5092</v>
      </c>
      <c r="E230" s="3">
        <v>150</v>
      </c>
      <c r="F230" s="1">
        <v>41568</v>
      </c>
      <c r="G230" s="20" t="s">
        <v>326</v>
      </c>
      <c r="H230" s="20" t="s">
        <v>324</v>
      </c>
    </row>
    <row r="231" spans="1:8" ht="51">
      <c r="A231" t="s">
        <v>67</v>
      </c>
      <c r="B231" t="s">
        <v>9</v>
      </c>
      <c r="C231">
        <v>2013</v>
      </c>
      <c r="D231">
        <v>5093</v>
      </c>
      <c r="E231" s="3">
        <v>150</v>
      </c>
      <c r="F231" s="1">
        <v>41568</v>
      </c>
      <c r="G231" s="20" t="s">
        <v>326</v>
      </c>
      <c r="H231" s="20" t="s">
        <v>324</v>
      </c>
    </row>
    <row r="232" spans="1:8" ht="51">
      <c r="A232" t="s">
        <v>67</v>
      </c>
      <c r="B232" t="s">
        <v>9</v>
      </c>
      <c r="C232">
        <v>2013</v>
      </c>
      <c r="D232">
        <v>5929</v>
      </c>
      <c r="E232" s="3">
        <v>150</v>
      </c>
      <c r="F232" s="1">
        <v>41617</v>
      </c>
      <c r="G232" s="20" t="s">
        <v>326</v>
      </c>
      <c r="H232" s="20" t="s">
        <v>324</v>
      </c>
    </row>
    <row r="233" spans="5:7" ht="12.75">
      <c r="E233" s="7">
        <f>SUM(E221:E232)</f>
        <v>1800</v>
      </c>
      <c r="F233" s="1"/>
      <c r="G233" s="20"/>
    </row>
    <row r="234" spans="5:7" ht="12.75">
      <c r="E234" s="7"/>
      <c r="F234" s="1"/>
      <c r="G234" s="20"/>
    </row>
    <row r="235" spans="1:8" ht="51">
      <c r="A235" t="s">
        <v>68</v>
      </c>
      <c r="B235" t="s">
        <v>9</v>
      </c>
      <c r="C235">
        <v>2013</v>
      </c>
      <c r="D235">
        <v>106</v>
      </c>
      <c r="E235" s="3">
        <v>150</v>
      </c>
      <c r="F235" s="1">
        <v>41291</v>
      </c>
      <c r="G235" s="20" t="s">
        <v>326</v>
      </c>
      <c r="H235" s="20" t="s">
        <v>324</v>
      </c>
    </row>
    <row r="236" spans="1:8" ht="51">
      <c r="A236" t="s">
        <v>68</v>
      </c>
      <c r="B236" t="s">
        <v>9</v>
      </c>
      <c r="C236">
        <v>2013</v>
      </c>
      <c r="D236">
        <v>529</v>
      </c>
      <c r="E236" s="3">
        <v>150</v>
      </c>
      <c r="F236" s="1">
        <v>41323</v>
      </c>
      <c r="G236" s="20" t="s">
        <v>326</v>
      </c>
      <c r="H236" s="20" t="s">
        <v>324</v>
      </c>
    </row>
    <row r="237" spans="1:8" ht="51">
      <c r="A237" t="s">
        <v>68</v>
      </c>
      <c r="B237" t="s">
        <v>9</v>
      </c>
      <c r="C237">
        <v>2013</v>
      </c>
      <c r="D237">
        <v>857</v>
      </c>
      <c r="E237" s="3">
        <v>150</v>
      </c>
      <c r="F237" s="1">
        <v>41340</v>
      </c>
      <c r="G237" s="20" t="s">
        <v>326</v>
      </c>
      <c r="H237" s="20" t="s">
        <v>324</v>
      </c>
    </row>
    <row r="238" spans="1:8" ht="51">
      <c r="A238" t="s">
        <v>68</v>
      </c>
      <c r="B238" t="s">
        <v>9</v>
      </c>
      <c r="C238">
        <v>2013</v>
      </c>
      <c r="D238">
        <v>1487</v>
      </c>
      <c r="E238" s="3">
        <v>150</v>
      </c>
      <c r="F238" s="1">
        <v>41373</v>
      </c>
      <c r="G238" s="20" t="s">
        <v>326</v>
      </c>
      <c r="H238" s="20" t="s">
        <v>324</v>
      </c>
    </row>
    <row r="239" spans="1:8" ht="51">
      <c r="A239" t="s">
        <v>68</v>
      </c>
      <c r="B239" t="s">
        <v>9</v>
      </c>
      <c r="C239">
        <v>2013</v>
      </c>
      <c r="D239">
        <v>1770</v>
      </c>
      <c r="E239" s="3">
        <v>150</v>
      </c>
      <c r="F239" s="1">
        <v>41393</v>
      </c>
      <c r="G239" s="20" t="s">
        <v>326</v>
      </c>
      <c r="H239" s="20" t="s">
        <v>324</v>
      </c>
    </row>
    <row r="240" spans="1:8" ht="51">
      <c r="A240" t="s">
        <v>68</v>
      </c>
      <c r="B240" t="s">
        <v>9</v>
      </c>
      <c r="C240">
        <v>2013</v>
      </c>
      <c r="D240">
        <v>2522</v>
      </c>
      <c r="E240" s="3">
        <v>150</v>
      </c>
      <c r="F240" s="1">
        <v>41431</v>
      </c>
      <c r="G240" s="20" t="s">
        <v>326</v>
      </c>
      <c r="H240" s="20" t="s">
        <v>324</v>
      </c>
    </row>
    <row r="241" spans="1:8" ht="51">
      <c r="A241" t="s">
        <v>68</v>
      </c>
      <c r="B241" t="s">
        <v>9</v>
      </c>
      <c r="C241">
        <v>2013</v>
      </c>
      <c r="D241">
        <v>3552</v>
      </c>
      <c r="E241" s="3">
        <v>150</v>
      </c>
      <c r="F241" s="1">
        <v>41477</v>
      </c>
      <c r="G241" s="20" t="s">
        <v>326</v>
      </c>
      <c r="H241" s="20" t="s">
        <v>324</v>
      </c>
    </row>
    <row r="242" spans="1:8" ht="51">
      <c r="A242" t="s">
        <v>68</v>
      </c>
      <c r="B242" t="s">
        <v>9</v>
      </c>
      <c r="C242">
        <v>2013</v>
      </c>
      <c r="D242">
        <v>3686</v>
      </c>
      <c r="E242" s="3">
        <v>150</v>
      </c>
      <c r="F242" s="1">
        <v>41491</v>
      </c>
      <c r="G242" s="20" t="s">
        <v>326</v>
      </c>
      <c r="H242" s="20" t="s">
        <v>324</v>
      </c>
    </row>
    <row r="243" spans="1:8" ht="51">
      <c r="A243" t="s">
        <v>68</v>
      </c>
      <c r="B243" t="s">
        <v>9</v>
      </c>
      <c r="C243">
        <v>2013</v>
      </c>
      <c r="D243">
        <v>4282</v>
      </c>
      <c r="E243" s="3">
        <v>150</v>
      </c>
      <c r="F243" s="1">
        <v>41526</v>
      </c>
      <c r="G243" s="20" t="s">
        <v>326</v>
      </c>
      <c r="H243" s="20" t="s">
        <v>324</v>
      </c>
    </row>
    <row r="244" spans="1:8" ht="51">
      <c r="A244" t="s">
        <v>68</v>
      </c>
      <c r="B244" t="s">
        <v>9</v>
      </c>
      <c r="C244">
        <v>2013</v>
      </c>
      <c r="D244">
        <v>5092</v>
      </c>
      <c r="E244" s="3">
        <v>150</v>
      </c>
      <c r="F244" s="1">
        <v>41568</v>
      </c>
      <c r="G244" s="20" t="s">
        <v>326</v>
      </c>
      <c r="H244" s="20" t="s">
        <v>324</v>
      </c>
    </row>
    <row r="245" spans="1:8" ht="51">
      <c r="A245" t="s">
        <v>68</v>
      </c>
      <c r="B245" t="s">
        <v>9</v>
      </c>
      <c r="C245">
        <v>2013</v>
      </c>
      <c r="D245">
        <v>5093</v>
      </c>
      <c r="E245" s="3">
        <v>150</v>
      </c>
      <c r="F245" s="1">
        <v>41568</v>
      </c>
      <c r="G245" s="20" t="s">
        <v>326</v>
      </c>
      <c r="H245" s="20" t="s">
        <v>324</v>
      </c>
    </row>
    <row r="246" spans="1:8" ht="51">
      <c r="A246" t="s">
        <v>68</v>
      </c>
      <c r="B246" t="s">
        <v>9</v>
      </c>
      <c r="C246">
        <v>2013</v>
      </c>
      <c r="D246">
        <v>5929</v>
      </c>
      <c r="E246" s="3">
        <v>150</v>
      </c>
      <c r="F246" s="1">
        <v>41617</v>
      </c>
      <c r="G246" s="20" t="s">
        <v>326</v>
      </c>
      <c r="H246" s="20" t="s">
        <v>324</v>
      </c>
    </row>
    <row r="247" spans="5:7" ht="12.75">
      <c r="E247" s="7">
        <f>SUM(E235:E246)</f>
        <v>1800</v>
      </c>
      <c r="F247" s="1"/>
      <c r="G247" s="20"/>
    </row>
    <row r="248" spans="5:7" ht="12.75">
      <c r="E248" s="7"/>
      <c r="F248" s="1"/>
      <c r="G248" s="20"/>
    </row>
    <row r="249" spans="1:8" ht="51">
      <c r="A249" t="s">
        <v>69</v>
      </c>
      <c r="B249" t="s">
        <v>9</v>
      </c>
      <c r="C249">
        <v>2013</v>
      </c>
      <c r="D249">
        <v>105</v>
      </c>
      <c r="E249" s="3">
        <v>150</v>
      </c>
      <c r="F249" s="1">
        <v>41291</v>
      </c>
      <c r="G249" s="20" t="s">
        <v>326</v>
      </c>
      <c r="H249" s="20" t="s">
        <v>324</v>
      </c>
    </row>
    <row r="250" spans="1:8" ht="51">
      <c r="A250" t="s">
        <v>69</v>
      </c>
      <c r="B250" t="s">
        <v>9</v>
      </c>
      <c r="C250">
        <v>2013</v>
      </c>
      <c r="D250">
        <v>530</v>
      </c>
      <c r="E250" s="3">
        <v>150</v>
      </c>
      <c r="F250" s="1">
        <v>41323</v>
      </c>
      <c r="G250" s="20" t="s">
        <v>326</v>
      </c>
      <c r="H250" s="20" t="s">
        <v>324</v>
      </c>
    </row>
    <row r="251" spans="1:8" ht="51">
      <c r="A251" t="s">
        <v>69</v>
      </c>
      <c r="B251" t="s">
        <v>9</v>
      </c>
      <c r="C251">
        <v>2013</v>
      </c>
      <c r="D251">
        <v>864</v>
      </c>
      <c r="E251" s="3">
        <v>150</v>
      </c>
      <c r="F251" s="1">
        <v>41340</v>
      </c>
      <c r="G251" s="20" t="s">
        <v>326</v>
      </c>
      <c r="H251" s="20" t="s">
        <v>324</v>
      </c>
    </row>
    <row r="252" spans="1:8" ht="51">
      <c r="A252" t="s">
        <v>69</v>
      </c>
      <c r="B252" t="s">
        <v>9</v>
      </c>
      <c r="C252">
        <v>2013</v>
      </c>
      <c r="D252">
        <v>1491</v>
      </c>
      <c r="E252" s="3">
        <v>150</v>
      </c>
      <c r="F252" s="1">
        <v>41373</v>
      </c>
      <c r="G252" s="20" t="s">
        <v>326</v>
      </c>
      <c r="H252" s="20" t="s">
        <v>324</v>
      </c>
    </row>
    <row r="253" spans="1:8" ht="51">
      <c r="A253" t="s">
        <v>69</v>
      </c>
      <c r="B253" t="s">
        <v>9</v>
      </c>
      <c r="C253">
        <v>2013</v>
      </c>
      <c r="D253">
        <v>1777</v>
      </c>
      <c r="E253" s="3">
        <v>150</v>
      </c>
      <c r="F253" s="1">
        <v>41394</v>
      </c>
      <c r="G253" s="20" t="s">
        <v>326</v>
      </c>
      <c r="H253" s="20" t="s">
        <v>324</v>
      </c>
    </row>
    <row r="254" spans="1:8" ht="51">
      <c r="A254" t="s">
        <v>69</v>
      </c>
      <c r="B254" t="s">
        <v>9</v>
      </c>
      <c r="C254">
        <v>2013</v>
      </c>
      <c r="D254">
        <v>2524</v>
      </c>
      <c r="E254" s="3">
        <v>150</v>
      </c>
      <c r="F254" s="1">
        <v>41431</v>
      </c>
      <c r="G254" s="20" t="s">
        <v>326</v>
      </c>
      <c r="H254" s="20" t="s">
        <v>324</v>
      </c>
    </row>
    <row r="255" spans="1:8" ht="51">
      <c r="A255" t="s">
        <v>69</v>
      </c>
      <c r="B255" t="s">
        <v>9</v>
      </c>
      <c r="C255">
        <v>2013</v>
      </c>
      <c r="D255">
        <v>3554</v>
      </c>
      <c r="E255" s="3">
        <v>150</v>
      </c>
      <c r="F255" s="1">
        <v>41477</v>
      </c>
      <c r="G255" s="20" t="s">
        <v>326</v>
      </c>
      <c r="H255" s="20" t="s">
        <v>324</v>
      </c>
    </row>
    <row r="256" spans="1:8" ht="51">
      <c r="A256" t="s">
        <v>69</v>
      </c>
      <c r="B256" t="s">
        <v>9</v>
      </c>
      <c r="C256">
        <v>2013</v>
      </c>
      <c r="D256">
        <v>3688</v>
      </c>
      <c r="E256" s="3">
        <v>150</v>
      </c>
      <c r="F256" s="1">
        <v>41491</v>
      </c>
      <c r="G256" s="20" t="s">
        <v>326</v>
      </c>
      <c r="H256" s="20" t="s">
        <v>324</v>
      </c>
    </row>
    <row r="257" spans="1:8" ht="51">
      <c r="A257" t="s">
        <v>69</v>
      </c>
      <c r="B257" t="s">
        <v>9</v>
      </c>
      <c r="C257">
        <v>2013</v>
      </c>
      <c r="D257">
        <v>4281</v>
      </c>
      <c r="E257" s="3">
        <v>150</v>
      </c>
      <c r="F257" s="1">
        <v>41526</v>
      </c>
      <c r="G257" s="20" t="s">
        <v>326</v>
      </c>
      <c r="H257" s="20" t="s">
        <v>324</v>
      </c>
    </row>
    <row r="258" spans="1:8" ht="51">
      <c r="A258" t="s">
        <v>69</v>
      </c>
      <c r="B258" t="s">
        <v>9</v>
      </c>
      <c r="C258">
        <v>2013</v>
      </c>
      <c r="D258">
        <v>5090</v>
      </c>
      <c r="E258" s="3">
        <v>150</v>
      </c>
      <c r="F258" s="1">
        <v>41568</v>
      </c>
      <c r="G258" s="20" t="s">
        <v>326</v>
      </c>
      <c r="H258" s="20" t="s">
        <v>324</v>
      </c>
    </row>
    <row r="259" spans="1:8" ht="51">
      <c r="A259" t="s">
        <v>69</v>
      </c>
      <c r="B259" t="s">
        <v>9</v>
      </c>
      <c r="C259">
        <v>2013</v>
      </c>
      <c r="D259">
        <v>5091</v>
      </c>
      <c r="E259" s="3">
        <v>150</v>
      </c>
      <c r="F259" s="1">
        <v>41568</v>
      </c>
      <c r="G259" s="20" t="s">
        <v>326</v>
      </c>
      <c r="H259" s="20" t="s">
        <v>324</v>
      </c>
    </row>
    <row r="260" spans="1:8" ht="51">
      <c r="A260" t="s">
        <v>69</v>
      </c>
      <c r="B260" t="s">
        <v>9</v>
      </c>
      <c r="C260">
        <v>2013</v>
      </c>
      <c r="D260">
        <v>5934</v>
      </c>
      <c r="E260" s="3">
        <v>150</v>
      </c>
      <c r="F260" s="1">
        <v>41617</v>
      </c>
      <c r="G260" s="20" t="s">
        <v>326</v>
      </c>
      <c r="H260" s="20" t="s">
        <v>324</v>
      </c>
    </row>
    <row r="261" spans="5:7" ht="12.75">
      <c r="E261" s="7">
        <f>SUM(E249:E260)</f>
        <v>1800</v>
      </c>
      <c r="F261" s="1"/>
      <c r="G261" s="20"/>
    </row>
    <row r="262" spans="5:7" ht="12.75">
      <c r="E262" s="7"/>
      <c r="F262" s="1"/>
      <c r="G262" s="20"/>
    </row>
    <row r="263" spans="1:8" ht="51">
      <c r="A263" t="s">
        <v>69</v>
      </c>
      <c r="B263" t="s">
        <v>9</v>
      </c>
      <c r="C263">
        <v>2013</v>
      </c>
      <c r="D263">
        <v>105</v>
      </c>
      <c r="E263" s="3">
        <v>150</v>
      </c>
      <c r="F263" s="1">
        <v>41291</v>
      </c>
      <c r="G263" s="20" t="s">
        <v>326</v>
      </c>
      <c r="H263" s="20" t="s">
        <v>324</v>
      </c>
    </row>
    <row r="264" spans="1:8" ht="51">
      <c r="A264" t="s">
        <v>69</v>
      </c>
      <c r="B264" t="s">
        <v>9</v>
      </c>
      <c r="C264">
        <v>2013</v>
      </c>
      <c r="D264">
        <v>530</v>
      </c>
      <c r="E264" s="3">
        <v>150</v>
      </c>
      <c r="F264" s="1">
        <v>41323</v>
      </c>
      <c r="G264" s="20" t="s">
        <v>326</v>
      </c>
      <c r="H264" s="20" t="s">
        <v>324</v>
      </c>
    </row>
    <row r="265" spans="1:8" ht="51">
      <c r="A265" t="s">
        <v>69</v>
      </c>
      <c r="B265" t="s">
        <v>9</v>
      </c>
      <c r="C265">
        <v>2013</v>
      </c>
      <c r="D265">
        <v>864</v>
      </c>
      <c r="E265" s="3">
        <v>150</v>
      </c>
      <c r="F265" s="1">
        <v>41340</v>
      </c>
      <c r="G265" s="20" t="s">
        <v>326</v>
      </c>
      <c r="H265" s="20" t="s">
        <v>324</v>
      </c>
    </row>
    <row r="266" spans="1:8" ht="51">
      <c r="A266" t="s">
        <v>69</v>
      </c>
      <c r="B266" t="s">
        <v>9</v>
      </c>
      <c r="C266">
        <v>2013</v>
      </c>
      <c r="D266">
        <v>1491</v>
      </c>
      <c r="E266" s="3">
        <v>150</v>
      </c>
      <c r="F266" s="1">
        <v>41373</v>
      </c>
      <c r="G266" s="20" t="s">
        <v>326</v>
      </c>
      <c r="H266" s="20" t="s">
        <v>324</v>
      </c>
    </row>
    <row r="267" spans="1:8" ht="51">
      <c r="A267" t="s">
        <v>69</v>
      </c>
      <c r="B267" t="s">
        <v>9</v>
      </c>
      <c r="C267">
        <v>2013</v>
      </c>
      <c r="D267">
        <v>1777</v>
      </c>
      <c r="E267" s="3">
        <v>150</v>
      </c>
      <c r="F267" s="1">
        <v>41394</v>
      </c>
      <c r="G267" s="20" t="s">
        <v>326</v>
      </c>
      <c r="H267" s="20" t="s">
        <v>324</v>
      </c>
    </row>
    <row r="268" spans="1:8" ht="51">
      <c r="A268" t="s">
        <v>69</v>
      </c>
      <c r="B268" t="s">
        <v>9</v>
      </c>
      <c r="C268">
        <v>2013</v>
      </c>
      <c r="D268">
        <v>2524</v>
      </c>
      <c r="E268" s="3">
        <v>150</v>
      </c>
      <c r="F268" s="1">
        <v>41431</v>
      </c>
      <c r="G268" s="20" t="s">
        <v>326</v>
      </c>
      <c r="H268" s="20" t="s">
        <v>324</v>
      </c>
    </row>
    <row r="269" spans="1:8" ht="51">
      <c r="A269" t="s">
        <v>69</v>
      </c>
      <c r="B269" t="s">
        <v>9</v>
      </c>
      <c r="C269">
        <v>2013</v>
      </c>
      <c r="D269">
        <v>3554</v>
      </c>
      <c r="E269" s="3">
        <v>150</v>
      </c>
      <c r="F269" s="1">
        <v>41477</v>
      </c>
      <c r="G269" s="20" t="s">
        <v>326</v>
      </c>
      <c r="H269" s="20" t="s">
        <v>324</v>
      </c>
    </row>
    <row r="270" spans="1:8" ht="51">
      <c r="A270" t="s">
        <v>69</v>
      </c>
      <c r="B270" t="s">
        <v>9</v>
      </c>
      <c r="C270">
        <v>2013</v>
      </c>
      <c r="D270">
        <v>3688</v>
      </c>
      <c r="E270" s="3">
        <v>150</v>
      </c>
      <c r="F270" s="1">
        <v>41491</v>
      </c>
      <c r="G270" s="20" t="s">
        <v>326</v>
      </c>
      <c r="H270" s="20" t="s">
        <v>324</v>
      </c>
    </row>
    <row r="271" spans="1:8" ht="51">
      <c r="A271" t="s">
        <v>69</v>
      </c>
      <c r="B271" t="s">
        <v>9</v>
      </c>
      <c r="C271">
        <v>2013</v>
      </c>
      <c r="D271">
        <v>4281</v>
      </c>
      <c r="E271" s="3">
        <v>150</v>
      </c>
      <c r="F271" s="1">
        <v>41526</v>
      </c>
      <c r="G271" s="20" t="s">
        <v>326</v>
      </c>
      <c r="H271" s="20" t="s">
        <v>324</v>
      </c>
    </row>
    <row r="272" spans="1:8" ht="51">
      <c r="A272" t="s">
        <v>69</v>
      </c>
      <c r="B272" t="s">
        <v>9</v>
      </c>
      <c r="C272">
        <v>2013</v>
      </c>
      <c r="D272">
        <v>5090</v>
      </c>
      <c r="E272" s="3">
        <v>150</v>
      </c>
      <c r="F272" s="1">
        <v>41568</v>
      </c>
      <c r="G272" s="20" t="s">
        <v>326</v>
      </c>
      <c r="H272" s="20" t="s">
        <v>324</v>
      </c>
    </row>
    <row r="273" spans="1:8" ht="51">
      <c r="A273" t="s">
        <v>69</v>
      </c>
      <c r="B273" t="s">
        <v>9</v>
      </c>
      <c r="C273">
        <v>2013</v>
      </c>
      <c r="D273">
        <v>5091</v>
      </c>
      <c r="E273" s="3">
        <v>150</v>
      </c>
      <c r="F273" s="1">
        <v>41568</v>
      </c>
      <c r="G273" s="20" t="s">
        <v>326</v>
      </c>
      <c r="H273" s="20" t="s">
        <v>324</v>
      </c>
    </row>
    <row r="274" spans="1:8" ht="51">
      <c r="A274" t="s">
        <v>69</v>
      </c>
      <c r="B274" t="s">
        <v>9</v>
      </c>
      <c r="C274">
        <v>2013</v>
      </c>
      <c r="D274">
        <v>5934</v>
      </c>
      <c r="E274" s="3">
        <v>150</v>
      </c>
      <c r="F274" s="1">
        <v>41617</v>
      </c>
      <c r="G274" s="20" t="s">
        <v>326</v>
      </c>
      <c r="H274" s="20" t="s">
        <v>324</v>
      </c>
    </row>
    <row r="275" spans="5:7" ht="12.75">
      <c r="E275" s="7">
        <f>SUM(E263:E274)</f>
        <v>1800</v>
      </c>
      <c r="F275" s="1"/>
      <c r="G275" s="20"/>
    </row>
    <row r="276" spans="5:7" ht="12.75">
      <c r="E276" s="7"/>
      <c r="F276" s="1"/>
      <c r="G276" s="20"/>
    </row>
    <row r="277" spans="1:8" ht="51">
      <c r="A277" t="s">
        <v>70</v>
      </c>
      <c r="B277" t="s">
        <v>9</v>
      </c>
      <c r="C277">
        <v>2013</v>
      </c>
      <c r="D277">
        <v>105</v>
      </c>
      <c r="E277" s="3">
        <v>150</v>
      </c>
      <c r="F277" s="1">
        <v>41291</v>
      </c>
      <c r="G277" s="20" t="s">
        <v>326</v>
      </c>
      <c r="H277" s="20" t="s">
        <v>324</v>
      </c>
    </row>
    <row r="278" spans="1:8" ht="51">
      <c r="A278" t="s">
        <v>70</v>
      </c>
      <c r="B278" t="s">
        <v>9</v>
      </c>
      <c r="C278">
        <v>2013</v>
      </c>
      <c r="D278">
        <v>530</v>
      </c>
      <c r="E278" s="3">
        <v>150</v>
      </c>
      <c r="F278" s="1">
        <v>41323</v>
      </c>
      <c r="G278" s="20" t="s">
        <v>326</v>
      </c>
      <c r="H278" s="20" t="s">
        <v>324</v>
      </c>
    </row>
    <row r="279" spans="1:8" ht="51">
      <c r="A279" t="s">
        <v>70</v>
      </c>
      <c r="B279" t="s">
        <v>9</v>
      </c>
      <c r="C279">
        <v>2013</v>
      </c>
      <c r="D279">
        <v>864</v>
      </c>
      <c r="E279" s="3">
        <v>150</v>
      </c>
      <c r="F279" s="1">
        <v>41340</v>
      </c>
      <c r="G279" s="20" t="s">
        <v>326</v>
      </c>
      <c r="H279" s="20" t="s">
        <v>324</v>
      </c>
    </row>
    <row r="280" spans="1:8" ht="51">
      <c r="A280" t="s">
        <v>70</v>
      </c>
      <c r="B280" t="s">
        <v>9</v>
      </c>
      <c r="C280">
        <v>2013</v>
      </c>
      <c r="D280">
        <v>1491</v>
      </c>
      <c r="E280" s="3">
        <v>150</v>
      </c>
      <c r="F280" s="1">
        <v>41373</v>
      </c>
      <c r="G280" s="20" t="s">
        <v>326</v>
      </c>
      <c r="H280" s="20" t="s">
        <v>324</v>
      </c>
    </row>
    <row r="281" spans="1:8" ht="51">
      <c r="A281" t="s">
        <v>70</v>
      </c>
      <c r="B281" t="s">
        <v>9</v>
      </c>
      <c r="C281">
        <v>2013</v>
      </c>
      <c r="D281">
        <v>1777</v>
      </c>
      <c r="E281" s="3">
        <v>150</v>
      </c>
      <c r="F281" s="1">
        <v>41394</v>
      </c>
      <c r="G281" s="20" t="s">
        <v>326</v>
      </c>
      <c r="H281" s="20" t="s">
        <v>324</v>
      </c>
    </row>
    <row r="282" spans="1:8" ht="51">
      <c r="A282" t="s">
        <v>70</v>
      </c>
      <c r="B282" t="s">
        <v>9</v>
      </c>
      <c r="C282">
        <v>2013</v>
      </c>
      <c r="D282">
        <v>2524</v>
      </c>
      <c r="E282" s="3">
        <v>150</v>
      </c>
      <c r="F282" s="1">
        <v>41431</v>
      </c>
      <c r="G282" s="20" t="s">
        <v>326</v>
      </c>
      <c r="H282" s="20" t="s">
        <v>324</v>
      </c>
    </row>
    <row r="283" spans="1:8" ht="51">
      <c r="A283" t="s">
        <v>70</v>
      </c>
      <c r="B283" t="s">
        <v>9</v>
      </c>
      <c r="C283">
        <v>2013</v>
      </c>
      <c r="D283">
        <v>3554</v>
      </c>
      <c r="E283" s="3">
        <v>150</v>
      </c>
      <c r="F283" s="1">
        <v>41477</v>
      </c>
      <c r="G283" s="20" t="s">
        <v>326</v>
      </c>
      <c r="H283" s="20" t="s">
        <v>324</v>
      </c>
    </row>
    <row r="284" spans="1:8" ht="51">
      <c r="A284" t="s">
        <v>70</v>
      </c>
      <c r="B284" t="s">
        <v>9</v>
      </c>
      <c r="C284">
        <v>2013</v>
      </c>
      <c r="D284">
        <v>3688</v>
      </c>
      <c r="E284" s="3">
        <v>150</v>
      </c>
      <c r="F284" s="1">
        <v>41491</v>
      </c>
      <c r="G284" s="20" t="s">
        <v>326</v>
      </c>
      <c r="H284" s="20" t="s">
        <v>324</v>
      </c>
    </row>
    <row r="285" spans="1:8" ht="51">
      <c r="A285" t="s">
        <v>70</v>
      </c>
      <c r="B285" t="s">
        <v>9</v>
      </c>
      <c r="C285">
        <v>2013</v>
      </c>
      <c r="D285">
        <v>4281</v>
      </c>
      <c r="E285" s="3">
        <v>150</v>
      </c>
      <c r="F285" s="1">
        <v>41526</v>
      </c>
      <c r="G285" s="20" t="s">
        <v>326</v>
      </c>
      <c r="H285" s="20" t="s">
        <v>324</v>
      </c>
    </row>
    <row r="286" spans="1:8" ht="51">
      <c r="A286" t="s">
        <v>70</v>
      </c>
      <c r="B286" t="s">
        <v>9</v>
      </c>
      <c r="C286">
        <v>2013</v>
      </c>
      <c r="D286">
        <v>5090</v>
      </c>
      <c r="E286" s="3">
        <v>150</v>
      </c>
      <c r="F286" s="1">
        <v>41568</v>
      </c>
      <c r="G286" s="20" t="s">
        <v>326</v>
      </c>
      <c r="H286" s="20" t="s">
        <v>324</v>
      </c>
    </row>
    <row r="287" spans="1:8" ht="51">
      <c r="A287" t="s">
        <v>70</v>
      </c>
      <c r="B287" t="s">
        <v>9</v>
      </c>
      <c r="C287">
        <v>2013</v>
      </c>
      <c r="D287">
        <v>5091</v>
      </c>
      <c r="E287" s="3">
        <v>150</v>
      </c>
      <c r="F287" s="1">
        <v>41568</v>
      </c>
      <c r="G287" s="20" t="s">
        <v>326</v>
      </c>
      <c r="H287" s="20" t="s">
        <v>324</v>
      </c>
    </row>
    <row r="288" spans="1:8" ht="51">
      <c r="A288" t="s">
        <v>70</v>
      </c>
      <c r="B288" t="s">
        <v>9</v>
      </c>
      <c r="C288">
        <v>2013</v>
      </c>
      <c r="D288">
        <v>5934</v>
      </c>
      <c r="E288" s="3">
        <v>150</v>
      </c>
      <c r="F288" s="1">
        <v>41617</v>
      </c>
      <c r="G288" s="20" t="s">
        <v>326</v>
      </c>
      <c r="H288" s="20" t="s">
        <v>324</v>
      </c>
    </row>
    <row r="289" spans="5:7" ht="12.75">
      <c r="E289" s="7">
        <f>SUM(E277:E288)</f>
        <v>1800</v>
      </c>
      <c r="F289" s="1"/>
      <c r="G289" s="20"/>
    </row>
    <row r="290" spans="5:7" ht="12.75">
      <c r="E290" s="7"/>
      <c r="F290" s="1"/>
      <c r="G290" s="20"/>
    </row>
    <row r="291" spans="1:8" ht="51">
      <c r="A291" t="s">
        <v>70</v>
      </c>
      <c r="B291" t="s">
        <v>9</v>
      </c>
      <c r="C291">
        <v>2013</v>
      </c>
      <c r="D291">
        <v>484</v>
      </c>
      <c r="E291" s="3">
        <v>150</v>
      </c>
      <c r="F291" s="1">
        <v>41319</v>
      </c>
      <c r="G291" s="20" t="s">
        <v>326</v>
      </c>
      <c r="H291" s="20" t="s">
        <v>10</v>
      </c>
    </row>
    <row r="292" spans="1:8" ht="51">
      <c r="A292" t="s">
        <v>70</v>
      </c>
      <c r="B292" t="s">
        <v>9</v>
      </c>
      <c r="C292">
        <v>2013</v>
      </c>
      <c r="D292">
        <v>861</v>
      </c>
      <c r="E292" s="3">
        <v>150</v>
      </c>
      <c r="F292" s="1">
        <v>41340</v>
      </c>
      <c r="G292" s="20" t="s">
        <v>326</v>
      </c>
      <c r="H292" s="20" t="s">
        <v>324</v>
      </c>
    </row>
    <row r="293" spans="1:8" ht="51">
      <c r="A293" t="s">
        <v>70</v>
      </c>
      <c r="B293" t="s">
        <v>9</v>
      </c>
      <c r="C293">
        <v>2013</v>
      </c>
      <c r="D293">
        <v>1491</v>
      </c>
      <c r="E293" s="3">
        <v>150</v>
      </c>
      <c r="F293" s="1">
        <v>41373</v>
      </c>
      <c r="G293" s="20" t="s">
        <v>326</v>
      </c>
      <c r="H293" s="20" t="s">
        <v>324</v>
      </c>
    </row>
    <row r="294" spans="1:8" ht="51">
      <c r="A294" t="s">
        <v>70</v>
      </c>
      <c r="B294" t="s">
        <v>9</v>
      </c>
      <c r="C294">
        <v>2013</v>
      </c>
      <c r="D294">
        <v>1777</v>
      </c>
      <c r="E294" s="3">
        <v>150</v>
      </c>
      <c r="F294" s="1">
        <v>41394</v>
      </c>
      <c r="G294" s="20" t="s">
        <v>326</v>
      </c>
      <c r="H294" s="20" t="s">
        <v>324</v>
      </c>
    </row>
    <row r="295" spans="1:8" ht="51">
      <c r="A295" t="s">
        <v>70</v>
      </c>
      <c r="B295" t="s">
        <v>9</v>
      </c>
      <c r="C295">
        <v>2013</v>
      </c>
      <c r="D295">
        <v>2524</v>
      </c>
      <c r="E295" s="3">
        <v>150</v>
      </c>
      <c r="F295" s="1">
        <v>41431</v>
      </c>
      <c r="G295" s="20" t="s">
        <v>326</v>
      </c>
      <c r="H295" s="20" t="s">
        <v>324</v>
      </c>
    </row>
    <row r="296" spans="1:8" ht="51">
      <c r="A296" t="s">
        <v>70</v>
      </c>
      <c r="B296" t="s">
        <v>9</v>
      </c>
      <c r="C296">
        <v>2013</v>
      </c>
      <c r="D296">
        <v>3554</v>
      </c>
      <c r="E296" s="3">
        <v>150</v>
      </c>
      <c r="F296" s="1">
        <v>41477</v>
      </c>
      <c r="G296" s="20" t="s">
        <v>326</v>
      </c>
      <c r="H296" s="20" t="s">
        <v>324</v>
      </c>
    </row>
    <row r="297" spans="1:8" ht="51">
      <c r="A297" t="s">
        <v>70</v>
      </c>
      <c r="B297" t="s">
        <v>9</v>
      </c>
      <c r="C297">
        <v>2013</v>
      </c>
      <c r="D297">
        <v>3688</v>
      </c>
      <c r="E297" s="3">
        <v>150</v>
      </c>
      <c r="F297" s="1">
        <v>41491</v>
      </c>
      <c r="G297" s="20" t="s">
        <v>326</v>
      </c>
      <c r="H297" s="20" t="s">
        <v>324</v>
      </c>
    </row>
    <row r="298" spans="1:8" ht="51">
      <c r="A298" t="s">
        <v>70</v>
      </c>
      <c r="B298" t="s">
        <v>9</v>
      </c>
      <c r="C298">
        <v>2013</v>
      </c>
      <c r="D298">
        <v>4281</v>
      </c>
      <c r="E298" s="3">
        <v>150</v>
      </c>
      <c r="F298" s="1">
        <v>41526</v>
      </c>
      <c r="G298" s="20" t="s">
        <v>326</v>
      </c>
      <c r="H298" s="20" t="s">
        <v>324</v>
      </c>
    </row>
    <row r="299" spans="1:8" ht="51">
      <c r="A299" t="s">
        <v>70</v>
      </c>
      <c r="B299" t="s">
        <v>9</v>
      </c>
      <c r="C299">
        <v>2013</v>
      </c>
      <c r="D299">
        <v>5090</v>
      </c>
      <c r="E299" s="3">
        <v>150</v>
      </c>
      <c r="F299" s="1">
        <v>41568</v>
      </c>
      <c r="G299" s="20" t="s">
        <v>326</v>
      </c>
      <c r="H299" s="20" t="s">
        <v>324</v>
      </c>
    </row>
    <row r="300" spans="1:8" ht="51">
      <c r="A300" t="s">
        <v>70</v>
      </c>
      <c r="B300" t="s">
        <v>9</v>
      </c>
      <c r="C300">
        <v>2013</v>
      </c>
      <c r="D300">
        <v>5091</v>
      </c>
      <c r="E300" s="3">
        <v>150</v>
      </c>
      <c r="F300" s="1">
        <v>41568</v>
      </c>
      <c r="G300" s="20" t="s">
        <v>326</v>
      </c>
      <c r="H300" s="20" t="s">
        <v>324</v>
      </c>
    </row>
    <row r="301" spans="1:8" ht="51">
      <c r="A301" t="s">
        <v>70</v>
      </c>
      <c r="B301" t="s">
        <v>9</v>
      </c>
      <c r="C301">
        <v>2013</v>
      </c>
      <c r="D301">
        <v>5934</v>
      </c>
      <c r="E301" s="3">
        <v>150</v>
      </c>
      <c r="F301" s="1">
        <v>41617</v>
      </c>
      <c r="G301" s="20" t="s">
        <v>326</v>
      </c>
      <c r="H301" s="20" t="s">
        <v>324</v>
      </c>
    </row>
    <row r="302" spans="5:7" ht="12.75">
      <c r="E302" s="7">
        <f>SUM(E291:E301)</f>
        <v>1650</v>
      </c>
      <c r="F302" s="1"/>
      <c r="G302" s="20"/>
    </row>
    <row r="303" spans="6:7" ht="12.75">
      <c r="F303" s="1"/>
      <c r="G303" s="20"/>
    </row>
    <row r="304" spans="1:8" ht="51">
      <c r="A304" t="s">
        <v>70</v>
      </c>
      <c r="B304" t="s">
        <v>9</v>
      </c>
      <c r="C304">
        <v>2013</v>
      </c>
      <c r="D304">
        <v>532</v>
      </c>
      <c r="E304" s="3">
        <v>150</v>
      </c>
      <c r="F304" s="1">
        <v>41323</v>
      </c>
      <c r="G304" s="20" t="s">
        <v>326</v>
      </c>
      <c r="H304" s="20" t="s">
        <v>324</v>
      </c>
    </row>
    <row r="305" spans="1:8" ht="51">
      <c r="A305" t="s">
        <v>70</v>
      </c>
      <c r="B305" t="s">
        <v>9</v>
      </c>
      <c r="C305">
        <v>2013</v>
      </c>
      <c r="D305">
        <v>862</v>
      </c>
      <c r="E305" s="3">
        <v>150</v>
      </c>
      <c r="F305" s="1">
        <v>41340</v>
      </c>
      <c r="G305" s="20" t="s">
        <v>326</v>
      </c>
      <c r="H305" s="20" t="s">
        <v>324</v>
      </c>
    </row>
    <row r="306" spans="1:8" ht="51">
      <c r="A306" t="s">
        <v>70</v>
      </c>
      <c r="B306" t="s">
        <v>9</v>
      </c>
      <c r="C306">
        <v>2013</v>
      </c>
      <c r="D306">
        <v>1491</v>
      </c>
      <c r="E306" s="3">
        <v>150</v>
      </c>
      <c r="F306" s="1">
        <v>41373</v>
      </c>
      <c r="G306" s="20" t="s">
        <v>326</v>
      </c>
      <c r="H306" s="20" t="s">
        <v>324</v>
      </c>
    </row>
    <row r="307" spans="1:8" ht="51">
      <c r="A307" t="s">
        <v>70</v>
      </c>
      <c r="B307" t="s">
        <v>9</v>
      </c>
      <c r="C307">
        <v>2013</v>
      </c>
      <c r="D307">
        <v>1777</v>
      </c>
      <c r="E307" s="3">
        <v>150</v>
      </c>
      <c r="F307" s="1">
        <v>41394</v>
      </c>
      <c r="G307" s="20" t="s">
        <v>326</v>
      </c>
      <c r="H307" s="20" t="s">
        <v>324</v>
      </c>
    </row>
    <row r="308" spans="1:8" ht="51">
      <c r="A308" t="s">
        <v>70</v>
      </c>
      <c r="B308" t="s">
        <v>9</v>
      </c>
      <c r="C308">
        <v>2013</v>
      </c>
      <c r="D308">
        <v>2524</v>
      </c>
      <c r="E308" s="3">
        <v>150</v>
      </c>
      <c r="F308" s="1">
        <v>41431</v>
      </c>
      <c r="G308" s="20" t="s">
        <v>326</v>
      </c>
      <c r="H308" s="20" t="s">
        <v>324</v>
      </c>
    </row>
    <row r="309" spans="1:8" ht="51">
      <c r="A309" t="s">
        <v>70</v>
      </c>
      <c r="B309" t="s">
        <v>9</v>
      </c>
      <c r="C309">
        <v>2013</v>
      </c>
      <c r="D309">
        <v>3554</v>
      </c>
      <c r="E309" s="3">
        <v>150</v>
      </c>
      <c r="F309" s="1">
        <v>41477</v>
      </c>
      <c r="G309" s="20" t="s">
        <v>326</v>
      </c>
      <c r="H309" s="20" t="s">
        <v>324</v>
      </c>
    </row>
    <row r="310" spans="1:8" ht="51">
      <c r="A310" t="s">
        <v>70</v>
      </c>
      <c r="B310" t="s">
        <v>9</v>
      </c>
      <c r="C310">
        <v>2013</v>
      </c>
      <c r="D310">
        <v>3688</v>
      </c>
      <c r="E310" s="3">
        <v>150</v>
      </c>
      <c r="F310" s="1">
        <v>41491</v>
      </c>
      <c r="G310" s="20" t="s">
        <v>326</v>
      </c>
      <c r="H310" s="20" t="s">
        <v>324</v>
      </c>
    </row>
    <row r="311" spans="1:8" ht="51">
      <c r="A311" t="s">
        <v>70</v>
      </c>
      <c r="B311" t="s">
        <v>9</v>
      </c>
      <c r="C311">
        <v>2013</v>
      </c>
      <c r="D311">
        <v>4281</v>
      </c>
      <c r="E311" s="3">
        <v>150</v>
      </c>
      <c r="F311" s="1">
        <v>41526</v>
      </c>
      <c r="G311" s="20" t="s">
        <v>326</v>
      </c>
      <c r="H311" s="20" t="s">
        <v>324</v>
      </c>
    </row>
    <row r="312" spans="1:8" ht="51">
      <c r="A312" t="s">
        <v>70</v>
      </c>
      <c r="B312" t="s">
        <v>9</v>
      </c>
      <c r="C312">
        <v>2013</v>
      </c>
      <c r="D312">
        <v>5090</v>
      </c>
      <c r="E312" s="3">
        <v>150</v>
      </c>
      <c r="F312" s="1">
        <v>41568</v>
      </c>
      <c r="G312" s="20" t="s">
        <v>326</v>
      </c>
      <c r="H312" s="20" t="s">
        <v>324</v>
      </c>
    </row>
    <row r="313" spans="1:8" ht="51">
      <c r="A313" t="s">
        <v>70</v>
      </c>
      <c r="B313" t="s">
        <v>9</v>
      </c>
      <c r="C313">
        <v>2013</v>
      </c>
      <c r="D313">
        <v>5091</v>
      </c>
      <c r="E313" s="3">
        <v>150</v>
      </c>
      <c r="F313" s="1">
        <v>41568</v>
      </c>
      <c r="G313" s="20" t="s">
        <v>326</v>
      </c>
      <c r="H313" s="20" t="s">
        <v>324</v>
      </c>
    </row>
    <row r="314" spans="1:8" ht="51">
      <c r="A314" t="s">
        <v>70</v>
      </c>
      <c r="B314" t="s">
        <v>9</v>
      </c>
      <c r="C314">
        <v>2013</v>
      </c>
      <c r="D314">
        <v>5934</v>
      </c>
      <c r="E314" s="3">
        <v>150</v>
      </c>
      <c r="F314" s="1">
        <v>41617</v>
      </c>
      <c r="G314" s="20" t="s">
        <v>326</v>
      </c>
      <c r="H314" s="20" t="s">
        <v>324</v>
      </c>
    </row>
    <row r="315" spans="5:7" ht="12.75">
      <c r="E315" s="7">
        <f>SUM(E304:E314)</f>
        <v>1650</v>
      </c>
      <c r="F315" s="1"/>
      <c r="G315" s="20"/>
    </row>
    <row r="316" spans="5:7" ht="12.75">
      <c r="E316" s="7"/>
      <c r="F316" s="1"/>
      <c r="G316" s="20"/>
    </row>
    <row r="317" spans="1:8" ht="51">
      <c r="A317" t="s">
        <v>71</v>
      </c>
      <c r="B317" t="s">
        <v>9</v>
      </c>
      <c r="C317">
        <v>2013</v>
      </c>
      <c r="D317">
        <v>105</v>
      </c>
      <c r="E317" s="3">
        <v>150</v>
      </c>
      <c r="F317" s="1">
        <v>41291</v>
      </c>
      <c r="G317" s="20" t="s">
        <v>326</v>
      </c>
      <c r="H317" s="20" t="s">
        <v>324</v>
      </c>
    </row>
    <row r="318" spans="1:8" ht="51">
      <c r="A318" t="s">
        <v>71</v>
      </c>
      <c r="B318" t="s">
        <v>9</v>
      </c>
      <c r="C318">
        <v>2013</v>
      </c>
      <c r="D318">
        <v>530</v>
      </c>
      <c r="E318" s="3">
        <v>150</v>
      </c>
      <c r="F318" s="1">
        <v>41323</v>
      </c>
      <c r="G318" s="20" t="s">
        <v>326</v>
      </c>
      <c r="H318" s="20" t="s">
        <v>324</v>
      </c>
    </row>
    <row r="319" spans="1:8" ht="51">
      <c r="A319" t="s">
        <v>71</v>
      </c>
      <c r="B319" t="s">
        <v>9</v>
      </c>
      <c r="C319">
        <v>2013</v>
      </c>
      <c r="D319">
        <v>864</v>
      </c>
      <c r="E319" s="3">
        <v>150</v>
      </c>
      <c r="F319" s="1">
        <v>41340</v>
      </c>
      <c r="G319" s="20" t="s">
        <v>326</v>
      </c>
      <c r="H319" s="20" t="s">
        <v>324</v>
      </c>
    </row>
    <row r="320" spans="1:8" ht="51">
      <c r="A320" t="s">
        <v>71</v>
      </c>
      <c r="B320" t="s">
        <v>9</v>
      </c>
      <c r="C320">
        <v>2013</v>
      </c>
      <c r="D320">
        <v>1491</v>
      </c>
      <c r="E320" s="3">
        <v>150</v>
      </c>
      <c r="F320" s="1">
        <v>41373</v>
      </c>
      <c r="G320" s="20" t="s">
        <v>326</v>
      </c>
      <c r="H320" s="20" t="s">
        <v>324</v>
      </c>
    </row>
    <row r="321" spans="1:8" ht="51">
      <c r="A321" t="s">
        <v>71</v>
      </c>
      <c r="B321" t="s">
        <v>9</v>
      </c>
      <c r="C321">
        <v>2013</v>
      </c>
      <c r="D321">
        <v>1777</v>
      </c>
      <c r="E321" s="3">
        <v>150</v>
      </c>
      <c r="F321" s="1">
        <v>41394</v>
      </c>
      <c r="G321" s="20" t="s">
        <v>326</v>
      </c>
      <c r="H321" s="20" t="s">
        <v>324</v>
      </c>
    </row>
    <row r="322" spans="1:8" ht="51">
      <c r="A322" t="s">
        <v>71</v>
      </c>
      <c r="B322" t="s">
        <v>9</v>
      </c>
      <c r="C322">
        <v>2013</v>
      </c>
      <c r="D322">
        <v>2524</v>
      </c>
      <c r="E322" s="3">
        <v>150</v>
      </c>
      <c r="F322" s="1">
        <v>41431</v>
      </c>
      <c r="G322" s="20" t="s">
        <v>326</v>
      </c>
      <c r="H322" s="20" t="s">
        <v>324</v>
      </c>
    </row>
    <row r="323" spans="1:8" ht="51">
      <c r="A323" t="s">
        <v>71</v>
      </c>
      <c r="B323" t="s">
        <v>9</v>
      </c>
      <c r="C323">
        <v>2013</v>
      </c>
      <c r="D323">
        <v>3554</v>
      </c>
      <c r="E323" s="3">
        <v>150</v>
      </c>
      <c r="F323" s="1">
        <v>41477</v>
      </c>
      <c r="G323" s="20" t="s">
        <v>326</v>
      </c>
      <c r="H323" s="20" t="s">
        <v>324</v>
      </c>
    </row>
    <row r="324" spans="1:8" ht="51">
      <c r="A324" t="s">
        <v>71</v>
      </c>
      <c r="B324" t="s">
        <v>9</v>
      </c>
      <c r="C324">
        <v>2013</v>
      </c>
      <c r="D324">
        <v>3688</v>
      </c>
      <c r="E324" s="3">
        <v>150</v>
      </c>
      <c r="F324" s="1">
        <v>41491</v>
      </c>
      <c r="G324" s="20" t="s">
        <v>326</v>
      </c>
      <c r="H324" s="20" t="s">
        <v>324</v>
      </c>
    </row>
    <row r="325" spans="1:8" ht="51">
      <c r="A325" t="s">
        <v>71</v>
      </c>
      <c r="B325" t="s">
        <v>9</v>
      </c>
      <c r="C325">
        <v>2013</v>
      </c>
      <c r="D325">
        <v>4281</v>
      </c>
      <c r="E325" s="3">
        <v>150</v>
      </c>
      <c r="F325" s="1">
        <v>41526</v>
      </c>
      <c r="G325" s="20" t="s">
        <v>326</v>
      </c>
      <c r="H325" s="20" t="s">
        <v>324</v>
      </c>
    </row>
    <row r="326" spans="1:8" ht="51">
      <c r="A326" t="s">
        <v>71</v>
      </c>
      <c r="B326" t="s">
        <v>9</v>
      </c>
      <c r="C326">
        <v>2013</v>
      </c>
      <c r="D326">
        <v>5090</v>
      </c>
      <c r="E326" s="3">
        <v>150</v>
      </c>
      <c r="F326" s="1">
        <v>41568</v>
      </c>
      <c r="G326" s="20" t="s">
        <v>326</v>
      </c>
      <c r="H326" s="20" t="s">
        <v>324</v>
      </c>
    </row>
    <row r="327" spans="1:8" ht="51">
      <c r="A327" t="s">
        <v>71</v>
      </c>
      <c r="B327" t="s">
        <v>9</v>
      </c>
      <c r="C327">
        <v>2013</v>
      </c>
      <c r="D327">
        <v>5091</v>
      </c>
      <c r="E327" s="3">
        <v>150</v>
      </c>
      <c r="F327" s="1">
        <v>41568</v>
      </c>
      <c r="G327" s="20" t="s">
        <v>326</v>
      </c>
      <c r="H327" s="20" t="s">
        <v>324</v>
      </c>
    </row>
    <row r="328" spans="1:8" ht="51">
      <c r="A328" t="s">
        <v>71</v>
      </c>
      <c r="B328" t="s">
        <v>9</v>
      </c>
      <c r="C328">
        <v>2013</v>
      </c>
      <c r="D328">
        <v>5934</v>
      </c>
      <c r="E328" s="3">
        <v>150</v>
      </c>
      <c r="F328" s="1">
        <v>41617</v>
      </c>
      <c r="G328" s="20" t="s">
        <v>326</v>
      </c>
      <c r="H328" s="20" t="s">
        <v>324</v>
      </c>
    </row>
    <row r="329" spans="5:7" ht="12.75">
      <c r="E329" s="7">
        <f>SUM(E317:E328)</f>
        <v>1800</v>
      </c>
      <c r="F329" s="1"/>
      <c r="G329" s="20"/>
    </row>
    <row r="330" spans="5:7" ht="12.75">
      <c r="E330" s="7"/>
      <c r="F330" s="1"/>
      <c r="G330" s="20"/>
    </row>
    <row r="331" spans="1:8" ht="51">
      <c r="A331" t="s">
        <v>72</v>
      </c>
      <c r="B331" t="s">
        <v>9</v>
      </c>
      <c r="C331">
        <v>2013</v>
      </c>
      <c r="D331">
        <v>105</v>
      </c>
      <c r="E331" s="3">
        <v>112.5</v>
      </c>
      <c r="F331" s="1">
        <v>41291</v>
      </c>
      <c r="G331" s="20" t="s">
        <v>326</v>
      </c>
      <c r="H331" s="20" t="s">
        <v>324</v>
      </c>
    </row>
    <row r="332" spans="1:8" ht="51">
      <c r="A332" t="s">
        <v>72</v>
      </c>
      <c r="B332" t="s">
        <v>9</v>
      </c>
      <c r="C332">
        <v>2013</v>
      </c>
      <c r="D332">
        <v>530</v>
      </c>
      <c r="E332" s="3">
        <v>112.5</v>
      </c>
      <c r="F332" s="1">
        <v>41323</v>
      </c>
      <c r="G332" s="20" t="s">
        <v>326</v>
      </c>
      <c r="H332" s="20" t="s">
        <v>324</v>
      </c>
    </row>
    <row r="333" spans="1:8" ht="51">
      <c r="A333" t="s">
        <v>72</v>
      </c>
      <c r="B333" t="s">
        <v>9</v>
      </c>
      <c r="C333">
        <v>2013</v>
      </c>
      <c r="D333">
        <v>864</v>
      </c>
      <c r="E333" s="3">
        <v>112.5</v>
      </c>
      <c r="F333" s="1">
        <v>41340</v>
      </c>
      <c r="G333" s="20" t="s">
        <v>326</v>
      </c>
      <c r="H333" s="20" t="s">
        <v>324</v>
      </c>
    </row>
    <row r="334" spans="1:8" ht="51">
      <c r="A334" t="s">
        <v>72</v>
      </c>
      <c r="B334" t="s">
        <v>9</v>
      </c>
      <c r="C334">
        <v>2013</v>
      </c>
      <c r="D334">
        <v>1491</v>
      </c>
      <c r="E334" s="3">
        <v>112.5</v>
      </c>
      <c r="F334" s="1">
        <v>41373</v>
      </c>
      <c r="G334" s="20" t="s">
        <v>326</v>
      </c>
      <c r="H334" s="20" t="s">
        <v>324</v>
      </c>
    </row>
    <row r="335" spans="1:8" ht="51">
      <c r="A335" t="s">
        <v>72</v>
      </c>
      <c r="B335" t="s">
        <v>9</v>
      </c>
      <c r="C335">
        <v>2013</v>
      </c>
      <c r="D335">
        <v>1777</v>
      </c>
      <c r="E335" s="3">
        <v>112.5</v>
      </c>
      <c r="F335" s="1">
        <v>41394</v>
      </c>
      <c r="G335" s="20" t="s">
        <v>326</v>
      </c>
      <c r="H335" s="20" t="s">
        <v>324</v>
      </c>
    </row>
    <row r="336" spans="1:8" ht="51">
      <c r="A336" t="s">
        <v>72</v>
      </c>
      <c r="B336" t="s">
        <v>9</v>
      </c>
      <c r="C336">
        <v>2013</v>
      </c>
      <c r="D336">
        <v>2524</v>
      </c>
      <c r="E336" s="3">
        <v>112.5</v>
      </c>
      <c r="F336" s="1">
        <v>41431</v>
      </c>
      <c r="G336" s="20" t="s">
        <v>326</v>
      </c>
      <c r="H336" s="20" t="s">
        <v>324</v>
      </c>
    </row>
    <row r="337" spans="1:8" ht="51">
      <c r="A337" t="s">
        <v>72</v>
      </c>
      <c r="B337" t="s">
        <v>9</v>
      </c>
      <c r="C337">
        <v>2013</v>
      </c>
      <c r="D337">
        <v>3554</v>
      </c>
      <c r="E337" s="3">
        <v>112.5</v>
      </c>
      <c r="F337" s="1">
        <v>41477</v>
      </c>
      <c r="G337" s="20" t="s">
        <v>326</v>
      </c>
      <c r="H337" s="20" t="s">
        <v>324</v>
      </c>
    </row>
    <row r="338" spans="1:8" ht="51">
      <c r="A338" t="s">
        <v>72</v>
      </c>
      <c r="B338" t="s">
        <v>9</v>
      </c>
      <c r="C338">
        <v>2013</v>
      </c>
      <c r="D338">
        <v>3688</v>
      </c>
      <c r="E338" s="3">
        <v>112.5</v>
      </c>
      <c r="F338" s="1">
        <v>41491</v>
      </c>
      <c r="G338" s="20" t="s">
        <v>326</v>
      </c>
      <c r="H338" s="20" t="s">
        <v>324</v>
      </c>
    </row>
    <row r="339" spans="1:8" ht="51">
      <c r="A339" t="s">
        <v>72</v>
      </c>
      <c r="B339" t="s">
        <v>9</v>
      </c>
      <c r="C339">
        <v>2013</v>
      </c>
      <c r="D339">
        <v>4281</v>
      </c>
      <c r="E339" s="3">
        <v>112.5</v>
      </c>
      <c r="F339" s="1">
        <v>41526</v>
      </c>
      <c r="G339" s="20" t="s">
        <v>326</v>
      </c>
      <c r="H339" s="20" t="s">
        <v>324</v>
      </c>
    </row>
    <row r="340" spans="1:8" ht="51">
      <c r="A340" t="s">
        <v>72</v>
      </c>
      <c r="B340" t="s">
        <v>9</v>
      </c>
      <c r="C340">
        <v>2013</v>
      </c>
      <c r="D340">
        <v>5090</v>
      </c>
      <c r="E340" s="3">
        <v>112.5</v>
      </c>
      <c r="F340" s="1">
        <v>41568</v>
      </c>
      <c r="G340" s="20" t="s">
        <v>326</v>
      </c>
      <c r="H340" s="20" t="s">
        <v>324</v>
      </c>
    </row>
    <row r="341" spans="1:8" ht="51">
      <c r="A341" t="s">
        <v>72</v>
      </c>
      <c r="B341" t="s">
        <v>9</v>
      </c>
      <c r="C341">
        <v>2013</v>
      </c>
      <c r="D341">
        <v>5091</v>
      </c>
      <c r="E341" s="3">
        <v>112.5</v>
      </c>
      <c r="F341" s="1">
        <v>41568</v>
      </c>
      <c r="G341" s="20" t="s">
        <v>326</v>
      </c>
      <c r="H341" s="20" t="s">
        <v>324</v>
      </c>
    </row>
    <row r="342" spans="1:8" ht="51">
      <c r="A342" t="s">
        <v>72</v>
      </c>
      <c r="B342" t="s">
        <v>9</v>
      </c>
      <c r="C342">
        <v>2013</v>
      </c>
      <c r="D342">
        <v>5934</v>
      </c>
      <c r="E342" s="3">
        <v>112.5</v>
      </c>
      <c r="F342" s="1">
        <v>41617</v>
      </c>
      <c r="G342" s="20" t="s">
        <v>326</v>
      </c>
      <c r="H342" s="20" t="s">
        <v>324</v>
      </c>
    </row>
    <row r="343" spans="5:7" ht="12.75">
      <c r="E343" s="7">
        <f>SUM(E331:E342)</f>
        <v>1350</v>
      </c>
      <c r="F343" s="1"/>
      <c r="G343" s="20"/>
    </row>
    <row r="344" spans="5:7" ht="12.75">
      <c r="E344" s="7"/>
      <c r="F344" s="1"/>
      <c r="G344" s="20"/>
    </row>
    <row r="345" spans="5:7" ht="12.75">
      <c r="E345" s="7"/>
      <c r="F345" s="1"/>
      <c r="G345" s="20"/>
    </row>
    <row r="346" spans="1:8" ht="51">
      <c r="A346" t="s">
        <v>72</v>
      </c>
      <c r="B346" t="s">
        <v>9</v>
      </c>
      <c r="C346">
        <v>2013</v>
      </c>
      <c r="D346">
        <v>106</v>
      </c>
      <c r="E346" s="3">
        <v>150</v>
      </c>
      <c r="F346" s="1">
        <v>41291</v>
      </c>
      <c r="G346" s="20" t="s">
        <v>326</v>
      </c>
      <c r="H346" s="20" t="s">
        <v>324</v>
      </c>
    </row>
    <row r="347" spans="1:8" ht="51">
      <c r="A347" t="s">
        <v>72</v>
      </c>
      <c r="B347" t="s">
        <v>9</v>
      </c>
      <c r="C347">
        <v>2013</v>
      </c>
      <c r="D347">
        <v>529</v>
      </c>
      <c r="E347" s="3">
        <v>150</v>
      </c>
      <c r="F347" s="1">
        <v>41323</v>
      </c>
      <c r="G347" s="20" t="s">
        <v>326</v>
      </c>
      <c r="H347" s="20" t="s">
        <v>324</v>
      </c>
    </row>
    <row r="348" spans="1:8" ht="51">
      <c r="A348" t="s">
        <v>72</v>
      </c>
      <c r="B348" t="s">
        <v>9</v>
      </c>
      <c r="C348">
        <v>2013</v>
      </c>
      <c r="D348">
        <v>857</v>
      </c>
      <c r="E348" s="3">
        <v>150</v>
      </c>
      <c r="F348" s="1">
        <v>41340</v>
      </c>
      <c r="G348" s="20" t="s">
        <v>326</v>
      </c>
      <c r="H348" s="20" t="s">
        <v>324</v>
      </c>
    </row>
    <row r="349" spans="1:8" ht="51">
      <c r="A349" t="s">
        <v>72</v>
      </c>
      <c r="B349" t="s">
        <v>9</v>
      </c>
      <c r="C349">
        <v>2013</v>
      </c>
      <c r="D349">
        <v>1487</v>
      </c>
      <c r="E349" s="3">
        <v>150</v>
      </c>
      <c r="F349" s="1">
        <v>41373</v>
      </c>
      <c r="G349" s="20" t="s">
        <v>326</v>
      </c>
      <c r="H349" s="20" t="s">
        <v>324</v>
      </c>
    </row>
    <row r="350" spans="1:8" ht="51">
      <c r="A350" t="s">
        <v>72</v>
      </c>
      <c r="B350" t="s">
        <v>9</v>
      </c>
      <c r="C350">
        <v>2013</v>
      </c>
      <c r="D350">
        <v>1770</v>
      </c>
      <c r="E350" s="3">
        <v>150</v>
      </c>
      <c r="F350" s="1">
        <v>41393</v>
      </c>
      <c r="G350" s="20" t="s">
        <v>326</v>
      </c>
      <c r="H350" s="20" t="s">
        <v>324</v>
      </c>
    </row>
    <row r="351" spans="1:8" ht="51">
      <c r="A351" t="s">
        <v>72</v>
      </c>
      <c r="B351" t="s">
        <v>9</v>
      </c>
      <c r="C351">
        <v>2013</v>
      </c>
      <c r="D351">
        <v>2522</v>
      </c>
      <c r="E351" s="3">
        <v>150</v>
      </c>
      <c r="F351" s="1">
        <v>41431</v>
      </c>
      <c r="G351" s="20" t="s">
        <v>326</v>
      </c>
      <c r="H351" s="20" t="s">
        <v>324</v>
      </c>
    </row>
    <row r="352" spans="1:8" ht="51">
      <c r="A352" t="s">
        <v>72</v>
      </c>
      <c r="B352" t="s">
        <v>9</v>
      </c>
      <c r="C352">
        <v>2013</v>
      </c>
      <c r="D352">
        <v>3552</v>
      </c>
      <c r="E352" s="3">
        <v>150</v>
      </c>
      <c r="F352" s="1">
        <v>41477</v>
      </c>
      <c r="G352" s="20" t="s">
        <v>326</v>
      </c>
      <c r="H352" s="20" t="s">
        <v>324</v>
      </c>
    </row>
    <row r="353" spans="1:8" ht="51">
      <c r="A353" t="s">
        <v>72</v>
      </c>
      <c r="B353" t="s">
        <v>9</v>
      </c>
      <c r="C353">
        <v>2013</v>
      </c>
      <c r="D353">
        <v>3686</v>
      </c>
      <c r="E353" s="3">
        <v>150</v>
      </c>
      <c r="F353" s="1">
        <v>41491</v>
      </c>
      <c r="G353" s="20" t="s">
        <v>326</v>
      </c>
      <c r="H353" s="20" t="s">
        <v>324</v>
      </c>
    </row>
    <row r="354" spans="1:8" ht="51">
      <c r="A354" t="s">
        <v>72</v>
      </c>
      <c r="B354" t="s">
        <v>9</v>
      </c>
      <c r="C354">
        <v>2013</v>
      </c>
      <c r="D354">
        <v>4282</v>
      </c>
      <c r="E354" s="3">
        <v>150</v>
      </c>
      <c r="F354" s="1">
        <v>41526</v>
      </c>
      <c r="G354" s="20" t="s">
        <v>326</v>
      </c>
      <c r="H354" s="20" t="s">
        <v>324</v>
      </c>
    </row>
    <row r="355" spans="1:8" ht="51">
      <c r="A355" t="s">
        <v>72</v>
      </c>
      <c r="B355" t="s">
        <v>9</v>
      </c>
      <c r="C355">
        <v>2013</v>
      </c>
      <c r="D355">
        <v>5092</v>
      </c>
      <c r="E355" s="3">
        <v>150</v>
      </c>
      <c r="F355" s="1">
        <v>41568</v>
      </c>
      <c r="G355" s="20" t="s">
        <v>326</v>
      </c>
      <c r="H355" s="20" t="s">
        <v>324</v>
      </c>
    </row>
    <row r="356" spans="1:8" ht="51">
      <c r="A356" t="s">
        <v>72</v>
      </c>
      <c r="B356" t="s">
        <v>9</v>
      </c>
      <c r="C356">
        <v>2013</v>
      </c>
      <c r="D356">
        <v>5093</v>
      </c>
      <c r="E356" s="3">
        <v>150</v>
      </c>
      <c r="F356" s="1">
        <v>41568</v>
      </c>
      <c r="G356" s="20" t="s">
        <v>326</v>
      </c>
      <c r="H356" s="20" t="s">
        <v>324</v>
      </c>
    </row>
    <row r="357" spans="1:8" ht="51">
      <c r="A357" t="s">
        <v>72</v>
      </c>
      <c r="B357" t="s">
        <v>9</v>
      </c>
      <c r="C357">
        <v>2013</v>
      </c>
      <c r="D357">
        <v>5929</v>
      </c>
      <c r="E357" s="3">
        <v>150</v>
      </c>
      <c r="F357" s="1">
        <v>41617</v>
      </c>
      <c r="G357" s="20" t="s">
        <v>326</v>
      </c>
      <c r="H357" s="20" t="s">
        <v>324</v>
      </c>
    </row>
    <row r="358" spans="5:7" ht="12.75">
      <c r="E358" s="7">
        <f>SUM(E346:E357)</f>
        <v>1800</v>
      </c>
      <c r="F358" s="1"/>
      <c r="G358" s="20"/>
    </row>
    <row r="359" spans="5:7" ht="12.75">
      <c r="E359" s="7"/>
      <c r="F359" s="1"/>
      <c r="G359" s="20"/>
    </row>
    <row r="360" spans="1:8" ht="51">
      <c r="A360" t="s">
        <v>73</v>
      </c>
      <c r="B360" t="s">
        <v>9</v>
      </c>
      <c r="C360">
        <v>2013</v>
      </c>
      <c r="D360">
        <v>106</v>
      </c>
      <c r="E360" s="3">
        <v>150</v>
      </c>
      <c r="F360" s="1">
        <v>41291</v>
      </c>
      <c r="G360" s="20" t="s">
        <v>326</v>
      </c>
      <c r="H360" s="20" t="s">
        <v>324</v>
      </c>
    </row>
    <row r="361" spans="1:8" ht="51">
      <c r="A361" t="s">
        <v>73</v>
      </c>
      <c r="B361" t="s">
        <v>9</v>
      </c>
      <c r="C361">
        <v>2013</v>
      </c>
      <c r="D361">
        <v>529</v>
      </c>
      <c r="E361" s="3">
        <v>150</v>
      </c>
      <c r="F361" s="1">
        <v>41323</v>
      </c>
      <c r="G361" s="20" t="s">
        <v>326</v>
      </c>
      <c r="H361" s="20" t="s">
        <v>324</v>
      </c>
    </row>
    <row r="362" spans="1:8" ht="51">
      <c r="A362" t="s">
        <v>73</v>
      </c>
      <c r="B362" t="s">
        <v>9</v>
      </c>
      <c r="C362">
        <v>2013</v>
      </c>
      <c r="D362">
        <v>857</v>
      </c>
      <c r="E362" s="3">
        <v>150</v>
      </c>
      <c r="F362" s="1">
        <v>41340</v>
      </c>
      <c r="G362" s="20" t="s">
        <v>326</v>
      </c>
      <c r="H362" s="20" t="s">
        <v>324</v>
      </c>
    </row>
    <row r="363" spans="1:8" ht="51">
      <c r="A363" t="s">
        <v>73</v>
      </c>
      <c r="B363" t="s">
        <v>9</v>
      </c>
      <c r="C363">
        <v>2013</v>
      </c>
      <c r="D363">
        <v>1487</v>
      </c>
      <c r="E363" s="3">
        <v>150</v>
      </c>
      <c r="F363" s="1">
        <v>41373</v>
      </c>
      <c r="G363" s="20" t="s">
        <v>326</v>
      </c>
      <c r="H363" s="20" t="s">
        <v>324</v>
      </c>
    </row>
    <row r="364" spans="1:8" ht="51">
      <c r="A364" t="s">
        <v>73</v>
      </c>
      <c r="B364" t="s">
        <v>9</v>
      </c>
      <c r="C364">
        <v>2013</v>
      </c>
      <c r="D364">
        <v>1770</v>
      </c>
      <c r="E364" s="3">
        <v>150</v>
      </c>
      <c r="F364" s="1">
        <v>41393</v>
      </c>
      <c r="G364" s="20" t="s">
        <v>326</v>
      </c>
      <c r="H364" s="20" t="s">
        <v>324</v>
      </c>
    </row>
    <row r="365" spans="1:8" ht="51">
      <c r="A365" t="s">
        <v>73</v>
      </c>
      <c r="B365" t="s">
        <v>9</v>
      </c>
      <c r="C365">
        <v>2013</v>
      </c>
      <c r="D365">
        <v>2522</v>
      </c>
      <c r="E365" s="3">
        <v>150</v>
      </c>
      <c r="F365" s="1">
        <v>41431</v>
      </c>
      <c r="G365" s="20" t="s">
        <v>326</v>
      </c>
      <c r="H365" s="20" t="s">
        <v>324</v>
      </c>
    </row>
    <row r="366" spans="1:8" ht="51">
      <c r="A366" t="s">
        <v>73</v>
      </c>
      <c r="B366" t="s">
        <v>9</v>
      </c>
      <c r="C366">
        <v>2013</v>
      </c>
      <c r="D366">
        <v>3552</v>
      </c>
      <c r="E366" s="3">
        <v>150</v>
      </c>
      <c r="F366" s="1">
        <v>41477</v>
      </c>
      <c r="G366" s="20" t="s">
        <v>326</v>
      </c>
      <c r="H366" s="20" t="s">
        <v>324</v>
      </c>
    </row>
    <row r="367" spans="1:8" ht="51">
      <c r="A367" t="s">
        <v>73</v>
      </c>
      <c r="B367" t="s">
        <v>9</v>
      </c>
      <c r="C367">
        <v>2013</v>
      </c>
      <c r="D367">
        <v>3686</v>
      </c>
      <c r="E367" s="3">
        <v>150</v>
      </c>
      <c r="F367" s="1">
        <v>41491</v>
      </c>
      <c r="G367" s="20" t="s">
        <v>326</v>
      </c>
      <c r="H367" s="20" t="s">
        <v>324</v>
      </c>
    </row>
    <row r="368" spans="1:8" ht="51">
      <c r="A368" t="s">
        <v>73</v>
      </c>
      <c r="B368" t="s">
        <v>9</v>
      </c>
      <c r="C368">
        <v>2013</v>
      </c>
      <c r="D368">
        <v>4282</v>
      </c>
      <c r="E368" s="3">
        <v>150</v>
      </c>
      <c r="F368" s="1">
        <v>41526</v>
      </c>
      <c r="G368" s="20" t="s">
        <v>326</v>
      </c>
      <c r="H368" s="20" t="s">
        <v>324</v>
      </c>
    </row>
    <row r="369" spans="1:8" ht="51">
      <c r="A369" t="s">
        <v>73</v>
      </c>
      <c r="B369" t="s">
        <v>9</v>
      </c>
      <c r="C369">
        <v>2013</v>
      </c>
      <c r="D369">
        <v>5092</v>
      </c>
      <c r="E369" s="3">
        <v>150</v>
      </c>
      <c r="F369" s="1">
        <v>41568</v>
      </c>
      <c r="G369" s="20" t="s">
        <v>326</v>
      </c>
      <c r="H369" s="20" t="s">
        <v>324</v>
      </c>
    </row>
    <row r="370" spans="1:8" ht="51">
      <c r="A370" t="s">
        <v>73</v>
      </c>
      <c r="B370" t="s">
        <v>9</v>
      </c>
      <c r="C370">
        <v>2013</v>
      </c>
      <c r="D370">
        <v>5093</v>
      </c>
      <c r="E370" s="3">
        <v>150</v>
      </c>
      <c r="F370" s="1">
        <v>41568</v>
      </c>
      <c r="G370" s="20" t="s">
        <v>326</v>
      </c>
      <c r="H370" s="20" t="s">
        <v>324</v>
      </c>
    </row>
    <row r="371" spans="1:8" ht="51">
      <c r="A371" t="s">
        <v>73</v>
      </c>
      <c r="B371" t="s">
        <v>9</v>
      </c>
      <c r="C371">
        <v>2013</v>
      </c>
      <c r="D371">
        <v>5929</v>
      </c>
      <c r="E371" s="3">
        <v>150</v>
      </c>
      <c r="F371" s="1">
        <v>41617</v>
      </c>
      <c r="G371" s="20" t="s">
        <v>326</v>
      </c>
      <c r="H371" s="20" t="s">
        <v>324</v>
      </c>
    </row>
    <row r="372" spans="5:7" ht="12.75">
      <c r="E372" s="7">
        <f>SUM(E360:E371)</f>
        <v>1800</v>
      </c>
      <c r="F372" s="1"/>
      <c r="G372" s="20"/>
    </row>
    <row r="373" spans="5:7" ht="12.75">
      <c r="E373" s="7"/>
      <c r="F373" s="1"/>
      <c r="G373" s="20"/>
    </row>
    <row r="374" spans="1:8" ht="51">
      <c r="A374" t="s">
        <v>74</v>
      </c>
      <c r="B374" t="s">
        <v>9</v>
      </c>
      <c r="C374">
        <v>2013</v>
      </c>
      <c r="D374">
        <v>106</v>
      </c>
      <c r="E374" s="3">
        <v>150</v>
      </c>
      <c r="F374" s="1">
        <v>41291</v>
      </c>
      <c r="G374" s="20" t="s">
        <v>326</v>
      </c>
      <c r="H374" s="20" t="s">
        <v>324</v>
      </c>
    </row>
    <row r="375" spans="1:8" ht="51">
      <c r="A375" t="s">
        <v>74</v>
      </c>
      <c r="B375" t="s">
        <v>9</v>
      </c>
      <c r="C375">
        <v>2013</v>
      </c>
      <c r="D375">
        <v>529</v>
      </c>
      <c r="E375" s="3">
        <v>150</v>
      </c>
      <c r="F375" s="1">
        <v>41323</v>
      </c>
      <c r="G375" s="20" t="s">
        <v>326</v>
      </c>
      <c r="H375" s="20" t="s">
        <v>324</v>
      </c>
    </row>
    <row r="376" spans="1:8" ht="51">
      <c r="A376" t="s">
        <v>74</v>
      </c>
      <c r="B376" t="s">
        <v>9</v>
      </c>
      <c r="C376">
        <v>2013</v>
      </c>
      <c r="D376">
        <v>857</v>
      </c>
      <c r="E376" s="3">
        <v>150</v>
      </c>
      <c r="F376" s="1">
        <v>41340</v>
      </c>
      <c r="G376" s="20" t="s">
        <v>326</v>
      </c>
      <c r="H376" s="20" t="s">
        <v>324</v>
      </c>
    </row>
    <row r="377" spans="1:8" ht="51">
      <c r="A377" t="s">
        <v>74</v>
      </c>
      <c r="B377" t="s">
        <v>9</v>
      </c>
      <c r="C377">
        <v>2013</v>
      </c>
      <c r="D377">
        <v>1487</v>
      </c>
      <c r="E377" s="3">
        <v>150</v>
      </c>
      <c r="F377" s="1">
        <v>41373</v>
      </c>
      <c r="G377" s="20" t="s">
        <v>326</v>
      </c>
      <c r="H377" s="20" t="s">
        <v>324</v>
      </c>
    </row>
    <row r="378" spans="1:8" ht="51">
      <c r="A378" t="s">
        <v>74</v>
      </c>
      <c r="B378" t="s">
        <v>9</v>
      </c>
      <c r="C378">
        <v>2013</v>
      </c>
      <c r="D378">
        <v>1770</v>
      </c>
      <c r="E378" s="3">
        <v>150</v>
      </c>
      <c r="F378" s="1">
        <v>41393</v>
      </c>
      <c r="G378" s="20" t="s">
        <v>326</v>
      </c>
      <c r="H378" s="20" t="s">
        <v>324</v>
      </c>
    </row>
    <row r="379" spans="1:8" ht="51">
      <c r="A379" t="s">
        <v>74</v>
      </c>
      <c r="B379" t="s">
        <v>9</v>
      </c>
      <c r="C379">
        <v>2013</v>
      </c>
      <c r="D379">
        <v>2522</v>
      </c>
      <c r="E379" s="3">
        <v>150</v>
      </c>
      <c r="F379" s="1">
        <v>41431</v>
      </c>
      <c r="G379" s="20" t="s">
        <v>326</v>
      </c>
      <c r="H379" s="20" t="s">
        <v>324</v>
      </c>
    </row>
    <row r="380" spans="1:8" ht="51">
      <c r="A380" t="s">
        <v>74</v>
      </c>
      <c r="B380" t="s">
        <v>9</v>
      </c>
      <c r="C380">
        <v>2013</v>
      </c>
      <c r="D380">
        <v>3552</v>
      </c>
      <c r="E380" s="3">
        <v>150</v>
      </c>
      <c r="F380" s="1">
        <v>41477</v>
      </c>
      <c r="G380" s="20" t="s">
        <v>326</v>
      </c>
      <c r="H380" s="20" t="s">
        <v>324</v>
      </c>
    </row>
    <row r="381" spans="1:8" ht="51">
      <c r="A381" t="s">
        <v>74</v>
      </c>
      <c r="B381" t="s">
        <v>9</v>
      </c>
      <c r="C381">
        <v>2013</v>
      </c>
      <c r="D381">
        <v>3686</v>
      </c>
      <c r="E381" s="3">
        <v>150</v>
      </c>
      <c r="F381" s="1">
        <v>41491</v>
      </c>
      <c r="G381" s="20" t="s">
        <v>326</v>
      </c>
      <c r="H381" s="20" t="s">
        <v>324</v>
      </c>
    </row>
    <row r="382" spans="1:8" ht="51">
      <c r="A382" t="s">
        <v>74</v>
      </c>
      <c r="B382" t="s">
        <v>9</v>
      </c>
      <c r="C382">
        <v>2013</v>
      </c>
      <c r="D382">
        <v>4282</v>
      </c>
      <c r="E382" s="3">
        <v>150</v>
      </c>
      <c r="F382" s="1">
        <v>41526</v>
      </c>
      <c r="G382" s="20" t="s">
        <v>326</v>
      </c>
      <c r="H382" s="20" t="s">
        <v>324</v>
      </c>
    </row>
    <row r="383" spans="1:8" ht="51">
      <c r="A383" t="s">
        <v>74</v>
      </c>
      <c r="B383" t="s">
        <v>9</v>
      </c>
      <c r="C383">
        <v>2013</v>
      </c>
      <c r="D383">
        <v>5092</v>
      </c>
      <c r="E383" s="3">
        <v>150</v>
      </c>
      <c r="F383" s="1">
        <v>41568</v>
      </c>
      <c r="G383" s="20" t="s">
        <v>326</v>
      </c>
      <c r="H383" s="20" t="s">
        <v>324</v>
      </c>
    </row>
    <row r="384" spans="1:8" ht="51">
      <c r="A384" t="s">
        <v>74</v>
      </c>
      <c r="B384" t="s">
        <v>9</v>
      </c>
      <c r="C384">
        <v>2013</v>
      </c>
      <c r="D384">
        <v>5093</v>
      </c>
      <c r="E384" s="3">
        <v>150</v>
      </c>
      <c r="F384" s="1">
        <v>41568</v>
      </c>
      <c r="G384" s="20" t="s">
        <v>326</v>
      </c>
      <c r="H384" s="20" t="s">
        <v>324</v>
      </c>
    </row>
    <row r="385" spans="1:8" ht="51">
      <c r="A385" t="s">
        <v>74</v>
      </c>
      <c r="B385" t="s">
        <v>9</v>
      </c>
      <c r="C385">
        <v>2013</v>
      </c>
      <c r="D385">
        <v>5929</v>
      </c>
      <c r="E385" s="3">
        <v>150</v>
      </c>
      <c r="F385" s="1">
        <v>41617</v>
      </c>
      <c r="G385" s="20" t="s">
        <v>326</v>
      </c>
      <c r="H385" s="20" t="s">
        <v>324</v>
      </c>
    </row>
    <row r="386" spans="5:7" ht="12.75">
      <c r="E386" s="7">
        <f>SUM(E374:E385)</f>
        <v>1800</v>
      </c>
      <c r="F386" s="1"/>
      <c r="G386" s="20"/>
    </row>
    <row r="387" spans="5:7" ht="12.75">
      <c r="E387" s="7"/>
      <c r="F387" s="1"/>
      <c r="G387" s="20"/>
    </row>
    <row r="388" spans="1:8" ht="51">
      <c r="A388" t="s">
        <v>75</v>
      </c>
      <c r="B388" t="s">
        <v>9</v>
      </c>
      <c r="C388">
        <v>2013</v>
      </c>
      <c r="D388">
        <v>105</v>
      </c>
      <c r="E388" s="3">
        <v>150</v>
      </c>
      <c r="F388" s="1">
        <v>41291</v>
      </c>
      <c r="G388" s="20" t="s">
        <v>326</v>
      </c>
      <c r="H388" s="20" t="s">
        <v>324</v>
      </c>
    </row>
    <row r="389" spans="1:8" ht="51">
      <c r="A389" t="s">
        <v>75</v>
      </c>
      <c r="B389" t="s">
        <v>9</v>
      </c>
      <c r="C389">
        <v>2013</v>
      </c>
      <c r="D389">
        <v>530</v>
      </c>
      <c r="E389" s="3">
        <v>150</v>
      </c>
      <c r="F389" s="1">
        <v>41323</v>
      </c>
      <c r="G389" s="20" t="s">
        <v>326</v>
      </c>
      <c r="H389" s="20" t="s">
        <v>324</v>
      </c>
    </row>
    <row r="390" spans="1:8" ht="51">
      <c r="A390" t="s">
        <v>75</v>
      </c>
      <c r="B390" t="s">
        <v>9</v>
      </c>
      <c r="C390">
        <v>2013</v>
      </c>
      <c r="D390">
        <v>864</v>
      </c>
      <c r="E390" s="3">
        <v>150</v>
      </c>
      <c r="F390" s="1">
        <v>41340</v>
      </c>
      <c r="G390" s="20" t="s">
        <v>326</v>
      </c>
      <c r="H390" s="20" t="s">
        <v>324</v>
      </c>
    </row>
    <row r="391" spans="1:8" ht="51">
      <c r="A391" t="s">
        <v>75</v>
      </c>
      <c r="B391" t="s">
        <v>9</v>
      </c>
      <c r="C391">
        <v>2013</v>
      </c>
      <c r="D391">
        <v>1491</v>
      </c>
      <c r="E391" s="3">
        <v>150</v>
      </c>
      <c r="F391" s="1">
        <v>41373</v>
      </c>
      <c r="G391" s="20" t="s">
        <v>326</v>
      </c>
      <c r="H391" s="20" t="s">
        <v>324</v>
      </c>
    </row>
    <row r="392" spans="1:8" ht="51">
      <c r="A392" t="s">
        <v>75</v>
      </c>
      <c r="B392" t="s">
        <v>9</v>
      </c>
      <c r="C392">
        <v>2013</v>
      </c>
      <c r="D392">
        <v>1777</v>
      </c>
      <c r="E392" s="3">
        <v>150</v>
      </c>
      <c r="F392" s="1">
        <v>41394</v>
      </c>
      <c r="G392" s="20" t="s">
        <v>326</v>
      </c>
      <c r="H392" s="20" t="s">
        <v>324</v>
      </c>
    </row>
    <row r="393" spans="1:8" ht="51">
      <c r="A393" t="s">
        <v>75</v>
      </c>
      <c r="B393" t="s">
        <v>9</v>
      </c>
      <c r="C393">
        <v>2013</v>
      </c>
      <c r="D393">
        <v>2524</v>
      </c>
      <c r="E393" s="3">
        <v>150</v>
      </c>
      <c r="F393" s="1">
        <v>41431</v>
      </c>
      <c r="G393" s="20" t="s">
        <v>326</v>
      </c>
      <c r="H393" s="20" t="s">
        <v>324</v>
      </c>
    </row>
    <row r="394" spans="1:8" ht="51">
      <c r="A394" t="s">
        <v>75</v>
      </c>
      <c r="B394" t="s">
        <v>9</v>
      </c>
      <c r="C394">
        <v>2013</v>
      </c>
      <c r="D394">
        <v>3554</v>
      </c>
      <c r="E394" s="3">
        <v>150</v>
      </c>
      <c r="F394" s="1">
        <v>41477</v>
      </c>
      <c r="G394" s="20" t="s">
        <v>326</v>
      </c>
      <c r="H394" s="20" t="s">
        <v>324</v>
      </c>
    </row>
    <row r="395" spans="1:8" ht="51">
      <c r="A395" t="s">
        <v>75</v>
      </c>
      <c r="B395" t="s">
        <v>9</v>
      </c>
      <c r="C395">
        <v>2013</v>
      </c>
      <c r="D395">
        <v>3688</v>
      </c>
      <c r="E395" s="3">
        <v>150</v>
      </c>
      <c r="F395" s="1">
        <v>41491</v>
      </c>
      <c r="G395" s="20" t="s">
        <v>326</v>
      </c>
      <c r="H395" s="20" t="s">
        <v>324</v>
      </c>
    </row>
    <row r="396" spans="1:8" ht="51">
      <c r="A396" t="s">
        <v>75</v>
      </c>
      <c r="B396" t="s">
        <v>9</v>
      </c>
      <c r="C396">
        <v>2013</v>
      </c>
      <c r="D396">
        <v>4281</v>
      </c>
      <c r="E396" s="3">
        <v>150</v>
      </c>
      <c r="F396" s="1">
        <v>41526</v>
      </c>
      <c r="G396" s="20" t="s">
        <v>326</v>
      </c>
      <c r="H396" s="20" t="s">
        <v>324</v>
      </c>
    </row>
    <row r="397" spans="1:8" ht="51">
      <c r="A397" t="s">
        <v>75</v>
      </c>
      <c r="B397" t="s">
        <v>9</v>
      </c>
      <c r="C397">
        <v>2013</v>
      </c>
      <c r="D397">
        <v>5090</v>
      </c>
      <c r="E397" s="3">
        <v>150</v>
      </c>
      <c r="F397" s="1">
        <v>41568</v>
      </c>
      <c r="G397" s="20" t="s">
        <v>326</v>
      </c>
      <c r="H397" s="20" t="s">
        <v>324</v>
      </c>
    </row>
    <row r="398" spans="1:8" ht="51">
      <c r="A398" t="s">
        <v>75</v>
      </c>
      <c r="B398" t="s">
        <v>9</v>
      </c>
      <c r="C398">
        <v>2013</v>
      </c>
      <c r="D398">
        <v>5091</v>
      </c>
      <c r="E398" s="3">
        <v>150</v>
      </c>
      <c r="F398" s="1">
        <v>41568</v>
      </c>
      <c r="G398" s="20" t="s">
        <v>326</v>
      </c>
      <c r="H398" s="20" t="s">
        <v>324</v>
      </c>
    </row>
    <row r="399" spans="1:8" ht="51">
      <c r="A399" t="s">
        <v>75</v>
      </c>
      <c r="B399" t="s">
        <v>9</v>
      </c>
      <c r="C399">
        <v>2013</v>
      </c>
      <c r="D399">
        <v>5934</v>
      </c>
      <c r="E399" s="3">
        <v>150</v>
      </c>
      <c r="F399" s="1">
        <v>41617</v>
      </c>
      <c r="G399" s="20" t="s">
        <v>326</v>
      </c>
      <c r="H399" s="20" t="s">
        <v>324</v>
      </c>
    </row>
    <row r="400" spans="5:7" ht="12.75">
      <c r="E400" s="7">
        <f>SUM(E388:E399)</f>
        <v>1800</v>
      </c>
      <c r="F400" s="1"/>
      <c r="G400" s="20"/>
    </row>
    <row r="401" spans="5:7" ht="12.75">
      <c r="E401" s="7"/>
      <c r="F401" s="1"/>
      <c r="G401" s="20"/>
    </row>
    <row r="402" spans="1:8" ht="51">
      <c r="A402" t="s">
        <v>76</v>
      </c>
      <c r="B402" t="s">
        <v>9</v>
      </c>
      <c r="C402">
        <v>2013</v>
      </c>
      <c r="D402">
        <v>106</v>
      </c>
      <c r="E402" s="3">
        <v>150</v>
      </c>
      <c r="F402" s="1">
        <v>41291</v>
      </c>
      <c r="G402" s="20" t="s">
        <v>326</v>
      </c>
      <c r="H402" s="20" t="s">
        <v>324</v>
      </c>
    </row>
    <row r="403" spans="1:8" ht="51">
      <c r="A403" t="s">
        <v>76</v>
      </c>
      <c r="B403" t="s">
        <v>9</v>
      </c>
      <c r="C403">
        <v>2013</v>
      </c>
      <c r="D403">
        <v>529</v>
      </c>
      <c r="E403" s="3">
        <v>150</v>
      </c>
      <c r="F403" s="1">
        <v>41323</v>
      </c>
      <c r="G403" s="20" t="s">
        <v>326</v>
      </c>
      <c r="H403" s="20" t="s">
        <v>324</v>
      </c>
    </row>
    <row r="404" spans="1:8" ht="51">
      <c r="A404" t="s">
        <v>76</v>
      </c>
      <c r="B404" t="s">
        <v>9</v>
      </c>
      <c r="C404">
        <v>2013</v>
      </c>
      <c r="D404">
        <v>857</v>
      </c>
      <c r="E404" s="3">
        <v>150</v>
      </c>
      <c r="F404" s="1">
        <v>41340</v>
      </c>
      <c r="G404" s="20" t="s">
        <v>326</v>
      </c>
      <c r="H404" s="20" t="s">
        <v>324</v>
      </c>
    </row>
    <row r="405" spans="1:8" ht="51">
      <c r="A405" t="s">
        <v>76</v>
      </c>
      <c r="B405" t="s">
        <v>9</v>
      </c>
      <c r="C405">
        <v>2013</v>
      </c>
      <c r="D405">
        <v>1487</v>
      </c>
      <c r="E405" s="3">
        <v>150</v>
      </c>
      <c r="F405" s="1">
        <v>41373</v>
      </c>
      <c r="G405" s="20" t="s">
        <v>326</v>
      </c>
      <c r="H405" s="20" t="s">
        <v>324</v>
      </c>
    </row>
    <row r="406" spans="1:8" ht="51">
      <c r="A406" t="s">
        <v>76</v>
      </c>
      <c r="B406" t="s">
        <v>9</v>
      </c>
      <c r="C406">
        <v>2013</v>
      </c>
      <c r="D406">
        <v>1770</v>
      </c>
      <c r="E406" s="3">
        <v>150</v>
      </c>
      <c r="F406" s="1">
        <v>41393</v>
      </c>
      <c r="G406" s="20" t="s">
        <v>326</v>
      </c>
      <c r="H406" s="20" t="s">
        <v>324</v>
      </c>
    </row>
    <row r="407" spans="1:8" ht="51">
      <c r="A407" t="s">
        <v>76</v>
      </c>
      <c r="B407" t="s">
        <v>9</v>
      </c>
      <c r="C407">
        <v>2013</v>
      </c>
      <c r="D407">
        <v>2522</v>
      </c>
      <c r="E407" s="3">
        <v>150</v>
      </c>
      <c r="F407" s="1">
        <v>41431</v>
      </c>
      <c r="G407" s="20" t="s">
        <v>326</v>
      </c>
      <c r="H407" s="20" t="s">
        <v>324</v>
      </c>
    </row>
    <row r="408" spans="1:8" ht="51">
      <c r="A408" t="s">
        <v>76</v>
      </c>
      <c r="B408" t="s">
        <v>9</v>
      </c>
      <c r="C408">
        <v>2013</v>
      </c>
      <c r="D408">
        <v>3552</v>
      </c>
      <c r="E408" s="3">
        <v>150</v>
      </c>
      <c r="F408" s="1">
        <v>41477</v>
      </c>
      <c r="G408" s="20" t="s">
        <v>326</v>
      </c>
      <c r="H408" s="20" t="s">
        <v>324</v>
      </c>
    </row>
    <row r="409" spans="1:8" ht="51">
      <c r="A409" t="s">
        <v>76</v>
      </c>
      <c r="B409" t="s">
        <v>9</v>
      </c>
      <c r="C409">
        <v>2013</v>
      </c>
      <c r="D409">
        <v>3686</v>
      </c>
      <c r="E409" s="3">
        <v>150</v>
      </c>
      <c r="F409" s="1">
        <v>41491</v>
      </c>
      <c r="G409" s="20" t="s">
        <v>326</v>
      </c>
      <c r="H409" s="20" t="s">
        <v>324</v>
      </c>
    </row>
    <row r="410" spans="1:8" ht="51">
      <c r="A410" t="s">
        <v>76</v>
      </c>
      <c r="B410" t="s">
        <v>9</v>
      </c>
      <c r="C410">
        <v>2013</v>
      </c>
      <c r="D410">
        <v>4282</v>
      </c>
      <c r="E410" s="3">
        <v>150</v>
      </c>
      <c r="F410" s="1">
        <v>41526</v>
      </c>
      <c r="G410" s="20" t="s">
        <v>326</v>
      </c>
      <c r="H410" s="20" t="s">
        <v>324</v>
      </c>
    </row>
    <row r="411" spans="1:8" ht="51">
      <c r="A411" t="s">
        <v>76</v>
      </c>
      <c r="B411" t="s">
        <v>9</v>
      </c>
      <c r="C411">
        <v>2013</v>
      </c>
      <c r="D411">
        <v>5092</v>
      </c>
      <c r="E411" s="3">
        <v>150</v>
      </c>
      <c r="F411" s="1">
        <v>41568</v>
      </c>
      <c r="G411" s="20" t="s">
        <v>326</v>
      </c>
      <c r="H411" s="20" t="s">
        <v>324</v>
      </c>
    </row>
    <row r="412" spans="1:8" ht="51">
      <c r="A412" t="s">
        <v>76</v>
      </c>
      <c r="B412" t="s">
        <v>9</v>
      </c>
      <c r="C412">
        <v>2013</v>
      </c>
      <c r="D412">
        <v>5093</v>
      </c>
      <c r="E412" s="3">
        <v>150</v>
      </c>
      <c r="F412" s="1">
        <v>41568</v>
      </c>
      <c r="G412" s="20" t="s">
        <v>326</v>
      </c>
      <c r="H412" s="20" t="s">
        <v>324</v>
      </c>
    </row>
    <row r="413" spans="1:8" ht="51">
      <c r="A413" t="s">
        <v>76</v>
      </c>
      <c r="B413" t="s">
        <v>9</v>
      </c>
      <c r="C413">
        <v>2013</v>
      </c>
      <c r="D413">
        <v>5929</v>
      </c>
      <c r="E413" s="3">
        <v>150</v>
      </c>
      <c r="F413" s="1">
        <v>41617</v>
      </c>
      <c r="G413" s="20" t="s">
        <v>326</v>
      </c>
      <c r="H413" s="20" t="s">
        <v>324</v>
      </c>
    </row>
    <row r="414" spans="5:7" ht="12.75">
      <c r="E414" s="7">
        <f>SUM(E402:E413)</f>
        <v>1800</v>
      </c>
      <c r="F414" s="1"/>
      <c r="G414" s="20"/>
    </row>
    <row r="415" spans="5:7" ht="12.75">
      <c r="E415" s="7"/>
      <c r="F415" s="1"/>
      <c r="G415" s="20"/>
    </row>
    <row r="416" spans="1:8" ht="51">
      <c r="A416" t="s">
        <v>77</v>
      </c>
      <c r="B416" t="s">
        <v>9</v>
      </c>
      <c r="C416">
        <v>2013</v>
      </c>
      <c r="D416">
        <v>106</v>
      </c>
      <c r="E416" s="3">
        <v>150</v>
      </c>
      <c r="F416" s="1">
        <v>41291</v>
      </c>
      <c r="G416" s="20" t="s">
        <v>326</v>
      </c>
      <c r="H416" s="20" t="s">
        <v>324</v>
      </c>
    </row>
    <row r="417" spans="1:8" ht="51">
      <c r="A417" t="s">
        <v>77</v>
      </c>
      <c r="B417" t="s">
        <v>9</v>
      </c>
      <c r="C417">
        <v>2013</v>
      </c>
      <c r="D417">
        <v>858</v>
      </c>
      <c r="E417" s="3">
        <v>150</v>
      </c>
      <c r="F417" s="1">
        <v>41340</v>
      </c>
      <c r="G417" s="20" t="s">
        <v>326</v>
      </c>
      <c r="H417" s="20" t="s">
        <v>324</v>
      </c>
    </row>
    <row r="418" spans="5:7" ht="12.75">
      <c r="E418" s="7">
        <f>SUM(E416:E417)</f>
        <v>300</v>
      </c>
      <c r="F418" s="1"/>
      <c r="G418" s="20"/>
    </row>
    <row r="419" spans="5:7" ht="12.75">
      <c r="E419" s="7"/>
      <c r="F419" s="1"/>
      <c r="G419" s="20"/>
    </row>
    <row r="420" spans="1:8" ht="51">
      <c r="A420" t="s">
        <v>78</v>
      </c>
      <c r="B420" t="s">
        <v>9</v>
      </c>
      <c r="C420">
        <v>2013</v>
      </c>
      <c r="D420">
        <v>105</v>
      </c>
      <c r="E420" s="3">
        <v>100</v>
      </c>
      <c r="F420" s="1">
        <v>41291</v>
      </c>
      <c r="G420" s="20" t="s">
        <v>326</v>
      </c>
      <c r="H420" s="20" t="s">
        <v>324</v>
      </c>
    </row>
    <row r="421" spans="1:8" ht="51">
      <c r="A421" t="s">
        <v>78</v>
      </c>
      <c r="B421" t="s">
        <v>9</v>
      </c>
      <c r="C421">
        <v>2013</v>
      </c>
      <c r="D421">
        <v>530</v>
      </c>
      <c r="E421" s="3">
        <v>100</v>
      </c>
      <c r="F421" s="1">
        <v>41323</v>
      </c>
      <c r="G421" s="20" t="s">
        <v>326</v>
      </c>
      <c r="H421" s="20" t="s">
        <v>324</v>
      </c>
    </row>
    <row r="422" spans="1:8" ht="51">
      <c r="A422" t="s">
        <v>78</v>
      </c>
      <c r="B422" t="s">
        <v>9</v>
      </c>
      <c r="C422">
        <v>2013</v>
      </c>
      <c r="D422">
        <v>864</v>
      </c>
      <c r="E422" s="3">
        <v>100</v>
      </c>
      <c r="F422" s="1">
        <v>41340</v>
      </c>
      <c r="G422" s="20" t="s">
        <v>326</v>
      </c>
      <c r="H422" s="20" t="s">
        <v>324</v>
      </c>
    </row>
    <row r="423" spans="1:8" ht="51">
      <c r="A423" t="s">
        <v>78</v>
      </c>
      <c r="B423" t="s">
        <v>9</v>
      </c>
      <c r="C423">
        <v>2013</v>
      </c>
      <c r="D423">
        <v>1491</v>
      </c>
      <c r="E423" s="3">
        <v>100</v>
      </c>
      <c r="F423" s="1">
        <v>41373</v>
      </c>
      <c r="G423" s="20" t="s">
        <v>326</v>
      </c>
      <c r="H423" s="20" t="s">
        <v>324</v>
      </c>
    </row>
    <row r="424" spans="1:8" ht="51">
      <c r="A424" t="s">
        <v>78</v>
      </c>
      <c r="B424" t="s">
        <v>9</v>
      </c>
      <c r="C424">
        <v>2013</v>
      </c>
      <c r="D424">
        <v>1777</v>
      </c>
      <c r="E424" s="3">
        <v>100</v>
      </c>
      <c r="F424" s="1">
        <v>41394</v>
      </c>
      <c r="G424" s="20" t="s">
        <v>326</v>
      </c>
      <c r="H424" s="20" t="s">
        <v>324</v>
      </c>
    </row>
    <row r="425" spans="1:8" ht="51">
      <c r="A425" t="s">
        <v>78</v>
      </c>
      <c r="B425" t="s">
        <v>9</v>
      </c>
      <c r="C425">
        <v>2013</v>
      </c>
      <c r="D425">
        <v>2524</v>
      </c>
      <c r="E425" s="3">
        <v>100</v>
      </c>
      <c r="F425" s="1">
        <v>41431</v>
      </c>
      <c r="G425" s="20" t="s">
        <v>326</v>
      </c>
      <c r="H425" s="20" t="s">
        <v>324</v>
      </c>
    </row>
    <row r="426" spans="1:8" ht="51">
      <c r="A426" t="s">
        <v>78</v>
      </c>
      <c r="B426" t="s">
        <v>9</v>
      </c>
      <c r="C426">
        <v>2013</v>
      </c>
      <c r="D426">
        <v>3554</v>
      </c>
      <c r="E426" s="3">
        <v>100</v>
      </c>
      <c r="F426" s="1">
        <v>41477</v>
      </c>
      <c r="G426" s="20" t="s">
        <v>326</v>
      </c>
      <c r="H426" s="20" t="s">
        <v>324</v>
      </c>
    </row>
    <row r="427" spans="1:8" ht="51">
      <c r="A427" t="s">
        <v>78</v>
      </c>
      <c r="B427" t="s">
        <v>9</v>
      </c>
      <c r="C427">
        <v>2013</v>
      </c>
      <c r="D427">
        <v>3688</v>
      </c>
      <c r="E427" s="3">
        <v>100</v>
      </c>
      <c r="F427" s="1">
        <v>41491</v>
      </c>
      <c r="G427" s="20" t="s">
        <v>326</v>
      </c>
      <c r="H427" s="20" t="s">
        <v>324</v>
      </c>
    </row>
    <row r="428" spans="1:8" ht="51">
      <c r="A428" t="s">
        <v>78</v>
      </c>
      <c r="B428" t="s">
        <v>9</v>
      </c>
      <c r="C428">
        <v>2013</v>
      </c>
      <c r="D428">
        <v>4281</v>
      </c>
      <c r="E428" s="3">
        <v>100</v>
      </c>
      <c r="F428" s="1">
        <v>41526</v>
      </c>
      <c r="G428" s="20" t="s">
        <v>326</v>
      </c>
      <c r="H428" s="20" t="s">
        <v>324</v>
      </c>
    </row>
    <row r="429" spans="1:8" ht="51">
      <c r="A429" t="s">
        <v>78</v>
      </c>
      <c r="B429" t="s">
        <v>9</v>
      </c>
      <c r="C429">
        <v>2013</v>
      </c>
      <c r="D429">
        <v>5090</v>
      </c>
      <c r="E429" s="3">
        <v>100</v>
      </c>
      <c r="F429" s="1">
        <v>41568</v>
      </c>
      <c r="G429" s="20" t="s">
        <v>326</v>
      </c>
      <c r="H429" s="20" t="s">
        <v>324</v>
      </c>
    </row>
    <row r="430" spans="1:8" ht="51">
      <c r="A430" t="s">
        <v>78</v>
      </c>
      <c r="B430" t="s">
        <v>9</v>
      </c>
      <c r="C430">
        <v>2013</v>
      </c>
      <c r="D430">
        <v>5091</v>
      </c>
      <c r="E430" s="3">
        <v>100</v>
      </c>
      <c r="F430" s="1">
        <v>41568</v>
      </c>
      <c r="G430" s="20" t="s">
        <v>326</v>
      </c>
      <c r="H430" s="20" t="s">
        <v>324</v>
      </c>
    </row>
    <row r="431" spans="1:8" ht="51">
      <c r="A431" t="s">
        <v>78</v>
      </c>
      <c r="B431" t="s">
        <v>9</v>
      </c>
      <c r="C431">
        <v>2013</v>
      </c>
      <c r="D431">
        <v>5934</v>
      </c>
      <c r="E431" s="3">
        <v>100</v>
      </c>
      <c r="F431" s="1">
        <v>41617</v>
      </c>
      <c r="G431" s="20" t="s">
        <v>326</v>
      </c>
      <c r="H431" s="20" t="s">
        <v>324</v>
      </c>
    </row>
    <row r="432" spans="5:7" ht="12.75">
      <c r="E432" s="7">
        <f>SUM(E420:E431)</f>
        <v>1200</v>
      </c>
      <c r="F432" s="1"/>
      <c r="G432" s="20"/>
    </row>
    <row r="433" spans="5:7" ht="12.75">
      <c r="E433" s="7"/>
      <c r="F433" s="1"/>
      <c r="G433" s="20"/>
    </row>
    <row r="434" spans="1:8" ht="51">
      <c r="A434" t="s">
        <v>79</v>
      </c>
      <c r="B434" t="s">
        <v>9</v>
      </c>
      <c r="C434">
        <v>2013</v>
      </c>
      <c r="D434">
        <v>105</v>
      </c>
      <c r="E434" s="3">
        <v>150</v>
      </c>
      <c r="F434" s="1">
        <v>41291</v>
      </c>
      <c r="G434" s="20" t="s">
        <v>326</v>
      </c>
      <c r="H434" s="20" t="s">
        <v>324</v>
      </c>
    </row>
    <row r="435" spans="1:8" ht="51">
      <c r="A435" t="s">
        <v>79</v>
      </c>
      <c r="B435" t="s">
        <v>9</v>
      </c>
      <c r="C435">
        <v>2013</v>
      </c>
      <c r="D435">
        <v>530</v>
      </c>
      <c r="E435" s="3">
        <v>150</v>
      </c>
      <c r="F435" s="1">
        <v>41323</v>
      </c>
      <c r="G435" s="20" t="s">
        <v>326</v>
      </c>
      <c r="H435" s="20" t="s">
        <v>324</v>
      </c>
    </row>
    <row r="436" spans="1:8" ht="51">
      <c r="A436" t="s">
        <v>79</v>
      </c>
      <c r="B436" t="s">
        <v>9</v>
      </c>
      <c r="C436">
        <v>2013</v>
      </c>
      <c r="D436">
        <v>864</v>
      </c>
      <c r="E436" s="3">
        <v>150</v>
      </c>
      <c r="F436" s="1">
        <v>41340</v>
      </c>
      <c r="G436" s="20" t="s">
        <v>326</v>
      </c>
      <c r="H436" s="20" t="s">
        <v>324</v>
      </c>
    </row>
    <row r="437" spans="1:8" ht="51">
      <c r="A437" t="s">
        <v>79</v>
      </c>
      <c r="B437" t="s">
        <v>9</v>
      </c>
      <c r="C437">
        <v>2013</v>
      </c>
      <c r="D437">
        <v>1491</v>
      </c>
      <c r="E437" s="3">
        <v>150</v>
      </c>
      <c r="F437" s="1">
        <v>41373</v>
      </c>
      <c r="G437" s="20" t="s">
        <v>326</v>
      </c>
      <c r="H437" s="20" t="s">
        <v>324</v>
      </c>
    </row>
    <row r="438" spans="1:8" ht="51">
      <c r="A438" t="s">
        <v>79</v>
      </c>
      <c r="B438" t="s">
        <v>9</v>
      </c>
      <c r="C438">
        <v>2013</v>
      </c>
      <c r="D438">
        <v>1777</v>
      </c>
      <c r="E438" s="3">
        <v>150</v>
      </c>
      <c r="F438" s="1">
        <v>41394</v>
      </c>
      <c r="G438" s="20" t="s">
        <v>326</v>
      </c>
      <c r="H438" s="20" t="s">
        <v>324</v>
      </c>
    </row>
    <row r="439" spans="1:8" ht="51">
      <c r="A439" t="s">
        <v>79</v>
      </c>
      <c r="B439" t="s">
        <v>9</v>
      </c>
      <c r="C439">
        <v>2013</v>
      </c>
      <c r="D439">
        <v>2524</v>
      </c>
      <c r="E439" s="3">
        <v>150</v>
      </c>
      <c r="F439" s="1">
        <v>41431</v>
      </c>
      <c r="G439" s="20" t="s">
        <v>326</v>
      </c>
      <c r="H439" s="20" t="s">
        <v>324</v>
      </c>
    </row>
    <row r="440" spans="1:8" ht="51">
      <c r="A440" t="s">
        <v>79</v>
      </c>
      <c r="B440" t="s">
        <v>9</v>
      </c>
      <c r="C440">
        <v>2013</v>
      </c>
      <c r="D440">
        <v>3554</v>
      </c>
      <c r="E440" s="3">
        <v>150</v>
      </c>
      <c r="F440" s="1">
        <v>41477</v>
      </c>
      <c r="G440" s="20" t="s">
        <v>326</v>
      </c>
      <c r="H440" s="20" t="s">
        <v>324</v>
      </c>
    </row>
    <row r="441" spans="1:8" ht="51">
      <c r="A441" t="s">
        <v>79</v>
      </c>
      <c r="B441" t="s">
        <v>9</v>
      </c>
      <c r="C441">
        <v>2013</v>
      </c>
      <c r="D441">
        <v>3688</v>
      </c>
      <c r="E441" s="3">
        <v>150</v>
      </c>
      <c r="F441" s="1">
        <v>41491</v>
      </c>
      <c r="G441" s="20" t="s">
        <v>326</v>
      </c>
      <c r="H441" s="20" t="s">
        <v>324</v>
      </c>
    </row>
    <row r="442" spans="1:8" ht="51">
      <c r="A442" t="s">
        <v>79</v>
      </c>
      <c r="B442" t="s">
        <v>9</v>
      </c>
      <c r="C442">
        <v>2013</v>
      </c>
      <c r="D442">
        <v>4281</v>
      </c>
      <c r="E442" s="3">
        <v>150</v>
      </c>
      <c r="F442" s="1">
        <v>41526</v>
      </c>
      <c r="G442" s="20" t="s">
        <v>326</v>
      </c>
      <c r="H442" s="20" t="s">
        <v>324</v>
      </c>
    </row>
    <row r="443" spans="1:8" ht="51">
      <c r="A443" t="s">
        <v>79</v>
      </c>
      <c r="B443" t="s">
        <v>9</v>
      </c>
      <c r="C443">
        <v>2013</v>
      </c>
      <c r="D443">
        <v>5090</v>
      </c>
      <c r="E443" s="3">
        <v>150</v>
      </c>
      <c r="F443" s="1">
        <v>41568</v>
      </c>
      <c r="G443" s="20" t="s">
        <v>326</v>
      </c>
      <c r="H443" s="20" t="s">
        <v>324</v>
      </c>
    </row>
    <row r="444" spans="1:8" ht="51">
      <c r="A444" t="s">
        <v>79</v>
      </c>
      <c r="B444" t="s">
        <v>9</v>
      </c>
      <c r="C444">
        <v>2013</v>
      </c>
      <c r="D444">
        <v>5091</v>
      </c>
      <c r="E444" s="3">
        <v>150</v>
      </c>
      <c r="F444" s="1">
        <v>41568</v>
      </c>
      <c r="G444" s="20" t="s">
        <v>326</v>
      </c>
      <c r="H444" s="20" t="s">
        <v>324</v>
      </c>
    </row>
    <row r="445" spans="1:8" ht="51">
      <c r="A445" t="s">
        <v>79</v>
      </c>
      <c r="B445" t="s">
        <v>9</v>
      </c>
      <c r="C445">
        <v>2013</v>
      </c>
      <c r="D445">
        <v>5934</v>
      </c>
      <c r="E445" s="3">
        <v>150</v>
      </c>
      <c r="F445" s="1">
        <v>41617</v>
      </c>
      <c r="G445" s="20" t="s">
        <v>326</v>
      </c>
      <c r="H445" s="20" t="s">
        <v>324</v>
      </c>
    </row>
    <row r="446" spans="5:7" ht="12.75">
      <c r="E446" s="7">
        <f>SUM(E434:E445)</f>
        <v>1800</v>
      </c>
      <c r="F446" s="1"/>
      <c r="G446" s="20"/>
    </row>
    <row r="447" spans="5:7" ht="12.75">
      <c r="E447" s="7"/>
      <c r="F447" s="1"/>
      <c r="G447" s="20"/>
    </row>
    <row r="448" spans="1:8" ht="51">
      <c r="A448" t="s">
        <v>75</v>
      </c>
      <c r="B448" t="s">
        <v>9</v>
      </c>
      <c r="C448">
        <v>2013</v>
      </c>
      <c r="D448">
        <v>106</v>
      </c>
      <c r="E448" s="3">
        <v>150</v>
      </c>
      <c r="F448" s="1">
        <v>41291</v>
      </c>
      <c r="G448" s="20" t="s">
        <v>326</v>
      </c>
      <c r="H448" s="20" t="s">
        <v>324</v>
      </c>
    </row>
    <row r="449" spans="1:8" ht="51">
      <c r="A449" t="s">
        <v>75</v>
      </c>
      <c r="B449" t="s">
        <v>9</v>
      </c>
      <c r="C449">
        <v>2013</v>
      </c>
      <c r="D449">
        <v>529</v>
      </c>
      <c r="E449" s="3">
        <v>150</v>
      </c>
      <c r="F449" s="1">
        <v>41323</v>
      </c>
      <c r="G449" s="20" t="s">
        <v>326</v>
      </c>
      <c r="H449" s="20" t="s">
        <v>324</v>
      </c>
    </row>
    <row r="450" spans="1:8" ht="51">
      <c r="A450" t="s">
        <v>75</v>
      </c>
      <c r="B450" t="s">
        <v>9</v>
      </c>
      <c r="C450">
        <v>2013</v>
      </c>
      <c r="D450">
        <v>857</v>
      </c>
      <c r="E450" s="3">
        <v>150</v>
      </c>
      <c r="F450" s="1">
        <v>41340</v>
      </c>
      <c r="G450" s="20" t="s">
        <v>326</v>
      </c>
      <c r="H450" s="20" t="s">
        <v>324</v>
      </c>
    </row>
    <row r="451" spans="1:8" ht="51">
      <c r="A451" t="s">
        <v>75</v>
      </c>
      <c r="B451" t="s">
        <v>9</v>
      </c>
      <c r="C451">
        <v>2013</v>
      </c>
      <c r="D451">
        <v>1487</v>
      </c>
      <c r="E451" s="3">
        <v>150</v>
      </c>
      <c r="F451" s="1">
        <v>41373</v>
      </c>
      <c r="G451" s="20" t="s">
        <v>326</v>
      </c>
      <c r="H451" s="20" t="s">
        <v>324</v>
      </c>
    </row>
    <row r="452" spans="1:8" ht="51">
      <c r="A452" t="s">
        <v>75</v>
      </c>
      <c r="B452" t="s">
        <v>9</v>
      </c>
      <c r="C452">
        <v>2013</v>
      </c>
      <c r="D452">
        <v>1770</v>
      </c>
      <c r="E452" s="3">
        <v>150</v>
      </c>
      <c r="F452" s="1">
        <v>41393</v>
      </c>
      <c r="G452" s="20" t="s">
        <v>326</v>
      </c>
      <c r="H452" s="20" t="s">
        <v>324</v>
      </c>
    </row>
    <row r="453" spans="1:8" ht="51">
      <c r="A453" t="s">
        <v>75</v>
      </c>
      <c r="B453" t="s">
        <v>9</v>
      </c>
      <c r="C453">
        <v>2013</v>
      </c>
      <c r="D453">
        <v>2522</v>
      </c>
      <c r="E453" s="3">
        <v>150</v>
      </c>
      <c r="F453" s="1">
        <v>41431</v>
      </c>
      <c r="G453" s="20" t="s">
        <v>326</v>
      </c>
      <c r="H453" s="20" t="s">
        <v>324</v>
      </c>
    </row>
    <row r="454" spans="1:8" ht="51">
      <c r="A454" t="s">
        <v>75</v>
      </c>
      <c r="B454" t="s">
        <v>9</v>
      </c>
      <c r="C454">
        <v>2013</v>
      </c>
      <c r="D454">
        <v>3552</v>
      </c>
      <c r="E454" s="3">
        <v>150</v>
      </c>
      <c r="F454" s="1">
        <v>41477</v>
      </c>
      <c r="G454" s="20" t="s">
        <v>326</v>
      </c>
      <c r="H454" s="20" t="s">
        <v>324</v>
      </c>
    </row>
    <row r="455" spans="1:8" ht="51">
      <c r="A455" t="s">
        <v>75</v>
      </c>
      <c r="B455" t="s">
        <v>9</v>
      </c>
      <c r="C455">
        <v>2013</v>
      </c>
      <c r="D455">
        <v>3686</v>
      </c>
      <c r="E455" s="3">
        <v>150</v>
      </c>
      <c r="F455" s="1">
        <v>41491</v>
      </c>
      <c r="G455" s="20" t="s">
        <v>326</v>
      </c>
      <c r="H455" s="20" t="s">
        <v>324</v>
      </c>
    </row>
    <row r="456" spans="1:8" ht="51">
      <c r="A456" t="s">
        <v>75</v>
      </c>
      <c r="B456" t="s">
        <v>9</v>
      </c>
      <c r="C456">
        <v>2013</v>
      </c>
      <c r="D456">
        <v>4282</v>
      </c>
      <c r="E456" s="3">
        <v>150</v>
      </c>
      <c r="F456" s="1">
        <v>41526</v>
      </c>
      <c r="G456" s="20" t="s">
        <v>326</v>
      </c>
      <c r="H456" s="20" t="s">
        <v>324</v>
      </c>
    </row>
    <row r="457" spans="1:8" ht="51">
      <c r="A457" t="s">
        <v>75</v>
      </c>
      <c r="B457" t="s">
        <v>9</v>
      </c>
      <c r="C457">
        <v>2013</v>
      </c>
      <c r="D457">
        <v>5092</v>
      </c>
      <c r="E457" s="3">
        <v>150</v>
      </c>
      <c r="F457" s="1">
        <v>41568</v>
      </c>
      <c r="G457" s="20" t="s">
        <v>326</v>
      </c>
      <c r="H457" s="20" t="s">
        <v>324</v>
      </c>
    </row>
    <row r="458" spans="1:8" ht="51">
      <c r="A458" t="s">
        <v>75</v>
      </c>
      <c r="B458" t="s">
        <v>9</v>
      </c>
      <c r="C458">
        <v>2013</v>
      </c>
      <c r="D458">
        <v>5093</v>
      </c>
      <c r="E458" s="3">
        <v>150</v>
      </c>
      <c r="F458" s="1">
        <v>41568</v>
      </c>
      <c r="G458" s="20" t="s">
        <v>326</v>
      </c>
      <c r="H458" s="20" t="s">
        <v>324</v>
      </c>
    </row>
    <row r="459" spans="1:8" ht="51">
      <c r="A459" t="s">
        <v>75</v>
      </c>
      <c r="B459" t="s">
        <v>9</v>
      </c>
      <c r="C459">
        <v>2013</v>
      </c>
      <c r="D459">
        <v>5929</v>
      </c>
      <c r="E459" s="3">
        <v>150</v>
      </c>
      <c r="F459" s="1">
        <v>41617</v>
      </c>
      <c r="G459" s="20" t="s">
        <v>326</v>
      </c>
      <c r="H459" s="20" t="s">
        <v>324</v>
      </c>
    </row>
    <row r="460" spans="5:7" ht="12.75">
      <c r="E460" s="7">
        <f>SUM(E448:E459)</f>
        <v>1800</v>
      </c>
      <c r="F460" s="1"/>
      <c r="G460" s="20"/>
    </row>
    <row r="461" spans="5:7" ht="12.75">
      <c r="E461" s="7"/>
      <c r="F461" s="1"/>
      <c r="G461" s="20"/>
    </row>
    <row r="462" spans="1:8" ht="51">
      <c r="A462" t="s">
        <v>80</v>
      </c>
      <c r="B462" t="s">
        <v>9</v>
      </c>
      <c r="C462">
        <v>2013</v>
      </c>
      <c r="D462">
        <v>105</v>
      </c>
      <c r="E462" s="3">
        <v>35</v>
      </c>
      <c r="F462" s="1">
        <v>41291</v>
      </c>
      <c r="G462" s="20" t="s">
        <v>326</v>
      </c>
      <c r="H462" s="20" t="s">
        <v>324</v>
      </c>
    </row>
    <row r="463" spans="1:8" ht="51">
      <c r="A463" t="s">
        <v>80</v>
      </c>
      <c r="B463" t="s">
        <v>9</v>
      </c>
      <c r="C463">
        <v>2013</v>
      </c>
      <c r="D463">
        <v>530</v>
      </c>
      <c r="E463" s="3">
        <v>35</v>
      </c>
      <c r="F463" s="1">
        <v>41323</v>
      </c>
      <c r="G463" s="20" t="s">
        <v>326</v>
      </c>
      <c r="H463" s="20" t="s">
        <v>324</v>
      </c>
    </row>
    <row r="464" spans="1:8" ht="51">
      <c r="A464" t="s">
        <v>80</v>
      </c>
      <c r="B464" t="s">
        <v>9</v>
      </c>
      <c r="C464">
        <v>2013</v>
      </c>
      <c r="D464">
        <v>864</v>
      </c>
      <c r="E464" s="3">
        <v>35</v>
      </c>
      <c r="F464" s="1">
        <v>41340</v>
      </c>
      <c r="G464" s="20" t="s">
        <v>326</v>
      </c>
      <c r="H464" s="20" t="s">
        <v>324</v>
      </c>
    </row>
    <row r="465" spans="1:8" ht="51">
      <c r="A465" t="s">
        <v>80</v>
      </c>
      <c r="B465" t="s">
        <v>9</v>
      </c>
      <c r="C465">
        <v>2013</v>
      </c>
      <c r="D465">
        <v>1491</v>
      </c>
      <c r="E465" s="3">
        <v>35</v>
      </c>
      <c r="F465" s="1">
        <v>41373</v>
      </c>
      <c r="G465" s="20" t="s">
        <v>326</v>
      </c>
      <c r="H465" s="20" t="s">
        <v>324</v>
      </c>
    </row>
    <row r="466" spans="1:8" ht="51">
      <c r="A466" t="s">
        <v>80</v>
      </c>
      <c r="B466" t="s">
        <v>9</v>
      </c>
      <c r="C466">
        <v>2013</v>
      </c>
      <c r="D466">
        <v>1777</v>
      </c>
      <c r="E466" s="3">
        <v>35</v>
      </c>
      <c r="F466" s="1">
        <v>41394</v>
      </c>
      <c r="G466" s="20" t="s">
        <v>326</v>
      </c>
      <c r="H466" s="20" t="s">
        <v>324</v>
      </c>
    </row>
    <row r="467" spans="1:8" ht="51">
      <c r="A467" t="s">
        <v>80</v>
      </c>
      <c r="B467" t="s">
        <v>9</v>
      </c>
      <c r="C467">
        <v>2013</v>
      </c>
      <c r="D467">
        <v>2524</v>
      </c>
      <c r="E467" s="3">
        <v>35</v>
      </c>
      <c r="F467" s="1">
        <v>41431</v>
      </c>
      <c r="G467" s="20" t="s">
        <v>326</v>
      </c>
      <c r="H467" s="20" t="s">
        <v>324</v>
      </c>
    </row>
    <row r="468" spans="1:8" ht="51">
      <c r="A468" t="s">
        <v>80</v>
      </c>
      <c r="B468" t="s">
        <v>9</v>
      </c>
      <c r="C468">
        <v>2013</v>
      </c>
      <c r="D468">
        <v>3554</v>
      </c>
      <c r="E468" s="3">
        <v>35</v>
      </c>
      <c r="F468" s="1">
        <v>41477</v>
      </c>
      <c r="G468" s="20" t="s">
        <v>326</v>
      </c>
      <c r="H468" s="20" t="s">
        <v>324</v>
      </c>
    </row>
    <row r="469" spans="1:8" ht="51">
      <c r="A469" t="s">
        <v>80</v>
      </c>
      <c r="B469" t="s">
        <v>9</v>
      </c>
      <c r="C469">
        <v>2013</v>
      </c>
      <c r="D469">
        <v>3688</v>
      </c>
      <c r="E469" s="3">
        <v>35</v>
      </c>
      <c r="F469" s="1">
        <v>41491</v>
      </c>
      <c r="G469" s="20" t="s">
        <v>326</v>
      </c>
      <c r="H469" s="20" t="s">
        <v>324</v>
      </c>
    </row>
    <row r="470" spans="1:8" ht="51">
      <c r="A470" t="s">
        <v>80</v>
      </c>
      <c r="B470" t="s">
        <v>9</v>
      </c>
      <c r="C470">
        <v>2013</v>
      </c>
      <c r="D470">
        <v>4281</v>
      </c>
      <c r="E470" s="3">
        <v>35</v>
      </c>
      <c r="F470" s="1">
        <v>41526</v>
      </c>
      <c r="G470" s="20" t="s">
        <v>326</v>
      </c>
      <c r="H470" s="20" t="s">
        <v>324</v>
      </c>
    </row>
    <row r="471" spans="1:8" ht="51">
      <c r="A471" t="s">
        <v>80</v>
      </c>
      <c r="B471" t="s">
        <v>9</v>
      </c>
      <c r="C471">
        <v>2013</v>
      </c>
      <c r="D471">
        <v>5090</v>
      </c>
      <c r="E471" s="3">
        <v>35</v>
      </c>
      <c r="F471" s="1">
        <v>41568</v>
      </c>
      <c r="G471" s="20" t="s">
        <v>326</v>
      </c>
      <c r="H471" s="20" t="s">
        <v>324</v>
      </c>
    </row>
    <row r="472" spans="1:8" ht="51">
      <c r="A472" t="s">
        <v>80</v>
      </c>
      <c r="B472" t="s">
        <v>9</v>
      </c>
      <c r="C472">
        <v>2013</v>
      </c>
      <c r="D472">
        <v>5091</v>
      </c>
      <c r="E472" s="3">
        <v>35</v>
      </c>
      <c r="F472" s="1">
        <v>41568</v>
      </c>
      <c r="G472" s="20" t="s">
        <v>326</v>
      </c>
      <c r="H472" s="20" t="s">
        <v>324</v>
      </c>
    </row>
    <row r="473" spans="1:8" ht="51">
      <c r="A473" t="s">
        <v>80</v>
      </c>
      <c r="B473" t="s">
        <v>9</v>
      </c>
      <c r="C473">
        <v>2013</v>
      </c>
      <c r="D473">
        <v>5934</v>
      </c>
      <c r="E473" s="3">
        <v>35</v>
      </c>
      <c r="F473" s="1">
        <v>41617</v>
      </c>
      <c r="G473" s="20" t="s">
        <v>326</v>
      </c>
      <c r="H473" s="20" t="s">
        <v>324</v>
      </c>
    </row>
    <row r="474" spans="5:7" ht="12.75">
      <c r="E474" s="7">
        <f>SUM(E462:E473)</f>
        <v>420</v>
      </c>
      <c r="F474" s="1"/>
      <c r="G474" s="20"/>
    </row>
    <row r="475" spans="5:7" ht="12.75">
      <c r="E475" s="7"/>
      <c r="F475" s="1"/>
      <c r="G475" s="20"/>
    </row>
    <row r="476" spans="1:8" ht="51">
      <c r="A476" t="s">
        <v>81</v>
      </c>
      <c r="B476" t="s">
        <v>9</v>
      </c>
      <c r="C476">
        <v>2013</v>
      </c>
      <c r="D476">
        <v>105</v>
      </c>
      <c r="E476" s="3">
        <v>150</v>
      </c>
      <c r="F476" s="1">
        <v>41291</v>
      </c>
      <c r="G476" s="20" t="s">
        <v>326</v>
      </c>
      <c r="H476" s="20" t="s">
        <v>324</v>
      </c>
    </row>
    <row r="477" spans="1:8" ht="51">
      <c r="A477" t="s">
        <v>81</v>
      </c>
      <c r="B477" t="s">
        <v>9</v>
      </c>
      <c r="C477">
        <v>2013</v>
      </c>
      <c r="D477">
        <v>530</v>
      </c>
      <c r="E477" s="3">
        <v>150</v>
      </c>
      <c r="F477" s="1">
        <v>41323</v>
      </c>
      <c r="G477" s="20" t="s">
        <v>326</v>
      </c>
      <c r="H477" s="20" t="s">
        <v>324</v>
      </c>
    </row>
    <row r="478" spans="1:8" ht="51">
      <c r="A478" t="s">
        <v>81</v>
      </c>
      <c r="B478" t="s">
        <v>9</v>
      </c>
      <c r="C478">
        <v>2013</v>
      </c>
      <c r="D478">
        <v>864</v>
      </c>
      <c r="E478" s="3">
        <v>150</v>
      </c>
      <c r="F478" s="1">
        <v>41340</v>
      </c>
      <c r="G478" s="20" t="s">
        <v>326</v>
      </c>
      <c r="H478" s="20" t="s">
        <v>324</v>
      </c>
    </row>
    <row r="479" spans="1:8" ht="51">
      <c r="A479" t="s">
        <v>81</v>
      </c>
      <c r="B479" t="s">
        <v>9</v>
      </c>
      <c r="C479">
        <v>2013</v>
      </c>
      <c r="D479">
        <v>1491</v>
      </c>
      <c r="E479" s="3">
        <v>150</v>
      </c>
      <c r="F479" s="1">
        <v>41373</v>
      </c>
      <c r="G479" s="20" t="s">
        <v>326</v>
      </c>
      <c r="H479" s="20" t="s">
        <v>324</v>
      </c>
    </row>
    <row r="480" spans="1:8" ht="51">
      <c r="A480" t="s">
        <v>81</v>
      </c>
      <c r="B480" t="s">
        <v>9</v>
      </c>
      <c r="C480">
        <v>2013</v>
      </c>
      <c r="D480">
        <v>1777</v>
      </c>
      <c r="E480" s="3">
        <v>150</v>
      </c>
      <c r="F480" s="1">
        <v>41394</v>
      </c>
      <c r="G480" s="20" t="s">
        <v>326</v>
      </c>
      <c r="H480" s="20" t="s">
        <v>324</v>
      </c>
    </row>
    <row r="481" spans="1:8" ht="51">
      <c r="A481" t="s">
        <v>81</v>
      </c>
      <c r="B481" t="s">
        <v>9</v>
      </c>
      <c r="C481">
        <v>2013</v>
      </c>
      <c r="D481">
        <v>2524</v>
      </c>
      <c r="E481" s="3">
        <v>150</v>
      </c>
      <c r="F481" s="1">
        <v>41431</v>
      </c>
      <c r="G481" s="20" t="s">
        <v>326</v>
      </c>
      <c r="H481" s="20" t="s">
        <v>324</v>
      </c>
    </row>
    <row r="482" spans="1:8" ht="51">
      <c r="A482" t="s">
        <v>81</v>
      </c>
      <c r="B482" t="s">
        <v>9</v>
      </c>
      <c r="C482">
        <v>2013</v>
      </c>
      <c r="D482">
        <v>3554</v>
      </c>
      <c r="E482" s="3">
        <v>150</v>
      </c>
      <c r="F482" s="1">
        <v>41477</v>
      </c>
      <c r="G482" s="20" t="s">
        <v>326</v>
      </c>
      <c r="H482" s="20" t="s">
        <v>324</v>
      </c>
    </row>
    <row r="483" spans="1:8" ht="51">
      <c r="A483" t="s">
        <v>81</v>
      </c>
      <c r="B483" t="s">
        <v>9</v>
      </c>
      <c r="C483">
        <v>2013</v>
      </c>
      <c r="D483">
        <v>3688</v>
      </c>
      <c r="E483" s="3">
        <v>150</v>
      </c>
      <c r="F483" s="1">
        <v>41491</v>
      </c>
      <c r="G483" s="20" t="s">
        <v>326</v>
      </c>
      <c r="H483" s="20" t="s">
        <v>324</v>
      </c>
    </row>
    <row r="484" spans="1:8" ht="51">
      <c r="A484" t="s">
        <v>81</v>
      </c>
      <c r="B484" t="s">
        <v>9</v>
      </c>
      <c r="C484">
        <v>2013</v>
      </c>
      <c r="D484">
        <v>4281</v>
      </c>
      <c r="E484" s="3">
        <v>150</v>
      </c>
      <c r="F484" s="1">
        <v>41526</v>
      </c>
      <c r="G484" s="20" t="s">
        <v>326</v>
      </c>
      <c r="H484" s="20" t="s">
        <v>324</v>
      </c>
    </row>
    <row r="485" spans="1:8" ht="51">
      <c r="A485" t="s">
        <v>81</v>
      </c>
      <c r="B485" t="s">
        <v>9</v>
      </c>
      <c r="C485">
        <v>2013</v>
      </c>
      <c r="D485">
        <v>5090</v>
      </c>
      <c r="E485" s="3">
        <v>150</v>
      </c>
      <c r="F485" s="1">
        <v>41568</v>
      </c>
      <c r="G485" s="20" t="s">
        <v>326</v>
      </c>
      <c r="H485" s="20" t="s">
        <v>324</v>
      </c>
    </row>
    <row r="486" spans="1:8" ht="51">
      <c r="A486" t="s">
        <v>81</v>
      </c>
      <c r="B486" t="s">
        <v>9</v>
      </c>
      <c r="C486">
        <v>2013</v>
      </c>
      <c r="D486">
        <v>5091</v>
      </c>
      <c r="E486" s="3">
        <v>150</v>
      </c>
      <c r="F486" s="1">
        <v>41568</v>
      </c>
      <c r="G486" s="20" t="s">
        <v>326</v>
      </c>
      <c r="H486" s="20" t="s">
        <v>324</v>
      </c>
    </row>
    <row r="487" spans="1:8" ht="51">
      <c r="A487" t="s">
        <v>81</v>
      </c>
      <c r="B487" t="s">
        <v>9</v>
      </c>
      <c r="C487">
        <v>2013</v>
      </c>
      <c r="D487">
        <v>5934</v>
      </c>
      <c r="E487" s="3">
        <v>150</v>
      </c>
      <c r="F487" s="1">
        <v>41617</v>
      </c>
      <c r="G487" s="20" t="s">
        <v>326</v>
      </c>
      <c r="H487" s="20" t="s">
        <v>324</v>
      </c>
    </row>
    <row r="488" spans="5:7" ht="12.75">
      <c r="E488" s="7">
        <f>SUM(E476:E487)</f>
        <v>1800</v>
      </c>
      <c r="F488" s="1"/>
      <c r="G488" s="20"/>
    </row>
    <row r="489" spans="5:7" ht="12.75">
      <c r="E489" s="7"/>
      <c r="F489" s="1"/>
      <c r="G489" s="20"/>
    </row>
    <row r="490" spans="1:8" ht="51">
      <c r="A490" t="s">
        <v>82</v>
      </c>
      <c r="B490" t="s">
        <v>9</v>
      </c>
      <c r="C490">
        <v>2013</v>
      </c>
      <c r="D490">
        <v>105</v>
      </c>
      <c r="E490" s="3">
        <v>150</v>
      </c>
      <c r="F490" s="1">
        <v>41291</v>
      </c>
      <c r="G490" s="20" t="s">
        <v>326</v>
      </c>
      <c r="H490" s="20" t="s">
        <v>324</v>
      </c>
    </row>
    <row r="491" spans="1:8" ht="51">
      <c r="A491" t="s">
        <v>82</v>
      </c>
      <c r="B491" t="s">
        <v>9</v>
      </c>
      <c r="C491">
        <v>2013</v>
      </c>
      <c r="D491">
        <v>530</v>
      </c>
      <c r="E491" s="3">
        <v>150</v>
      </c>
      <c r="F491" s="1">
        <v>41323</v>
      </c>
      <c r="G491" s="20" t="s">
        <v>326</v>
      </c>
      <c r="H491" s="20" t="s">
        <v>324</v>
      </c>
    </row>
    <row r="492" spans="1:8" ht="51">
      <c r="A492" t="s">
        <v>82</v>
      </c>
      <c r="B492" t="s">
        <v>9</v>
      </c>
      <c r="C492">
        <v>2013</v>
      </c>
      <c r="D492">
        <v>864</v>
      </c>
      <c r="E492" s="3">
        <v>150</v>
      </c>
      <c r="F492" s="1">
        <v>41340</v>
      </c>
      <c r="G492" s="20" t="s">
        <v>326</v>
      </c>
      <c r="H492" s="20" t="s">
        <v>324</v>
      </c>
    </row>
    <row r="493" spans="1:8" ht="51">
      <c r="A493" t="s">
        <v>82</v>
      </c>
      <c r="B493" t="s">
        <v>9</v>
      </c>
      <c r="C493">
        <v>2013</v>
      </c>
      <c r="D493">
        <v>1491</v>
      </c>
      <c r="E493" s="3">
        <v>150</v>
      </c>
      <c r="F493" s="1">
        <v>41373</v>
      </c>
      <c r="G493" s="20" t="s">
        <v>326</v>
      </c>
      <c r="H493" s="20" t="s">
        <v>324</v>
      </c>
    </row>
    <row r="494" spans="1:8" ht="51">
      <c r="A494" t="s">
        <v>82</v>
      </c>
      <c r="B494" t="s">
        <v>9</v>
      </c>
      <c r="C494">
        <v>2013</v>
      </c>
      <c r="D494">
        <v>1777</v>
      </c>
      <c r="E494" s="3">
        <v>150</v>
      </c>
      <c r="F494" s="1">
        <v>41394</v>
      </c>
      <c r="G494" s="20" t="s">
        <v>326</v>
      </c>
      <c r="H494" s="20" t="s">
        <v>324</v>
      </c>
    </row>
    <row r="495" spans="1:8" ht="51">
      <c r="A495" t="s">
        <v>82</v>
      </c>
      <c r="B495" t="s">
        <v>9</v>
      </c>
      <c r="C495">
        <v>2013</v>
      </c>
      <c r="D495">
        <v>2524</v>
      </c>
      <c r="E495" s="3">
        <v>150</v>
      </c>
      <c r="F495" s="1">
        <v>41431</v>
      </c>
      <c r="G495" s="20" t="s">
        <v>326</v>
      </c>
      <c r="H495" s="20" t="s">
        <v>324</v>
      </c>
    </row>
    <row r="496" spans="1:8" ht="51">
      <c r="A496" t="s">
        <v>82</v>
      </c>
      <c r="B496" t="s">
        <v>9</v>
      </c>
      <c r="C496">
        <v>2013</v>
      </c>
      <c r="D496">
        <v>3554</v>
      </c>
      <c r="E496" s="3">
        <v>150</v>
      </c>
      <c r="F496" s="1">
        <v>41477</v>
      </c>
      <c r="G496" s="20" t="s">
        <v>326</v>
      </c>
      <c r="H496" s="20" t="s">
        <v>324</v>
      </c>
    </row>
    <row r="497" spans="1:8" ht="51">
      <c r="A497" t="s">
        <v>82</v>
      </c>
      <c r="B497" t="s">
        <v>9</v>
      </c>
      <c r="C497">
        <v>2013</v>
      </c>
      <c r="D497">
        <v>3688</v>
      </c>
      <c r="E497" s="3">
        <v>150</v>
      </c>
      <c r="F497" s="1">
        <v>41491</v>
      </c>
      <c r="G497" s="20" t="s">
        <v>326</v>
      </c>
      <c r="H497" s="20" t="s">
        <v>324</v>
      </c>
    </row>
    <row r="498" spans="1:8" ht="51">
      <c r="A498" t="s">
        <v>82</v>
      </c>
      <c r="B498" t="s">
        <v>9</v>
      </c>
      <c r="C498">
        <v>2013</v>
      </c>
      <c r="D498">
        <v>4281</v>
      </c>
      <c r="E498" s="3">
        <v>150</v>
      </c>
      <c r="F498" s="1">
        <v>41526</v>
      </c>
      <c r="G498" s="20" t="s">
        <v>326</v>
      </c>
      <c r="H498" s="20" t="s">
        <v>324</v>
      </c>
    </row>
    <row r="499" spans="1:8" ht="51">
      <c r="A499" t="s">
        <v>82</v>
      </c>
      <c r="B499" t="s">
        <v>9</v>
      </c>
      <c r="C499">
        <v>2013</v>
      </c>
      <c r="D499">
        <v>5090</v>
      </c>
      <c r="E499" s="3">
        <v>150</v>
      </c>
      <c r="F499" s="1">
        <v>41568</v>
      </c>
      <c r="G499" s="20" t="s">
        <v>326</v>
      </c>
      <c r="H499" s="20" t="s">
        <v>324</v>
      </c>
    </row>
    <row r="500" spans="1:8" ht="51">
      <c r="A500" t="s">
        <v>82</v>
      </c>
      <c r="B500" t="s">
        <v>9</v>
      </c>
      <c r="C500">
        <v>2013</v>
      </c>
      <c r="D500">
        <v>5091</v>
      </c>
      <c r="E500" s="3">
        <v>150</v>
      </c>
      <c r="F500" s="1">
        <v>41568</v>
      </c>
      <c r="G500" s="20" t="s">
        <v>326</v>
      </c>
      <c r="H500" s="20" t="s">
        <v>324</v>
      </c>
    </row>
    <row r="501" spans="1:8" ht="51">
      <c r="A501" t="s">
        <v>82</v>
      </c>
      <c r="B501" t="s">
        <v>9</v>
      </c>
      <c r="C501">
        <v>2013</v>
      </c>
      <c r="D501">
        <v>5934</v>
      </c>
      <c r="E501" s="3">
        <v>150</v>
      </c>
      <c r="F501" s="1">
        <v>41617</v>
      </c>
      <c r="G501" s="20" t="s">
        <v>326</v>
      </c>
      <c r="H501" s="20" t="s">
        <v>324</v>
      </c>
    </row>
    <row r="502" spans="5:7" ht="12.75">
      <c r="E502" s="7">
        <f>SUM(E490:E501)</f>
        <v>1800</v>
      </c>
      <c r="F502" s="1"/>
      <c r="G502" s="20"/>
    </row>
    <row r="503" spans="5:7" ht="12.75">
      <c r="E503" s="7"/>
      <c r="F503" s="1"/>
      <c r="G503" s="20"/>
    </row>
    <row r="504" spans="1:8" ht="51">
      <c r="A504" t="s">
        <v>83</v>
      </c>
      <c r="B504" t="s">
        <v>9</v>
      </c>
      <c r="C504">
        <v>2013</v>
      </c>
      <c r="D504">
        <v>105</v>
      </c>
      <c r="E504" s="3">
        <v>150</v>
      </c>
      <c r="F504" s="1">
        <v>41291</v>
      </c>
      <c r="G504" s="20" t="s">
        <v>326</v>
      </c>
      <c r="H504" s="20" t="s">
        <v>324</v>
      </c>
    </row>
    <row r="505" spans="1:8" ht="51">
      <c r="A505" t="s">
        <v>83</v>
      </c>
      <c r="B505" t="s">
        <v>9</v>
      </c>
      <c r="C505">
        <v>2013</v>
      </c>
      <c r="D505">
        <v>530</v>
      </c>
      <c r="E505" s="3">
        <v>150</v>
      </c>
      <c r="F505" s="1">
        <v>41323</v>
      </c>
      <c r="G505" s="20" t="s">
        <v>326</v>
      </c>
      <c r="H505" s="20" t="s">
        <v>324</v>
      </c>
    </row>
    <row r="506" spans="1:8" ht="51">
      <c r="A506" t="s">
        <v>83</v>
      </c>
      <c r="B506" t="s">
        <v>9</v>
      </c>
      <c r="C506">
        <v>2013</v>
      </c>
      <c r="D506">
        <v>864</v>
      </c>
      <c r="E506" s="3">
        <v>150</v>
      </c>
      <c r="F506" s="1">
        <v>41340</v>
      </c>
      <c r="G506" s="20" t="s">
        <v>326</v>
      </c>
      <c r="H506" s="20" t="s">
        <v>324</v>
      </c>
    </row>
    <row r="507" spans="1:8" ht="51">
      <c r="A507" t="s">
        <v>83</v>
      </c>
      <c r="B507" t="s">
        <v>9</v>
      </c>
      <c r="C507">
        <v>2013</v>
      </c>
      <c r="D507">
        <v>1491</v>
      </c>
      <c r="E507" s="3">
        <v>150</v>
      </c>
      <c r="F507" s="1">
        <v>41373</v>
      </c>
      <c r="G507" s="20" t="s">
        <v>326</v>
      </c>
      <c r="H507" s="20" t="s">
        <v>324</v>
      </c>
    </row>
    <row r="508" spans="1:8" ht="51">
      <c r="A508" t="s">
        <v>83</v>
      </c>
      <c r="B508" t="s">
        <v>9</v>
      </c>
      <c r="C508">
        <v>2013</v>
      </c>
      <c r="D508">
        <v>1777</v>
      </c>
      <c r="E508" s="3">
        <v>150</v>
      </c>
      <c r="F508" s="1">
        <v>41394</v>
      </c>
      <c r="G508" s="20" t="s">
        <v>326</v>
      </c>
      <c r="H508" s="20" t="s">
        <v>324</v>
      </c>
    </row>
    <row r="509" spans="1:8" ht="51">
      <c r="A509" t="s">
        <v>83</v>
      </c>
      <c r="B509" t="s">
        <v>9</v>
      </c>
      <c r="C509">
        <v>2013</v>
      </c>
      <c r="D509">
        <v>2524</v>
      </c>
      <c r="E509" s="3">
        <v>150</v>
      </c>
      <c r="F509" s="1">
        <v>41431</v>
      </c>
      <c r="G509" s="20" t="s">
        <v>326</v>
      </c>
      <c r="H509" s="20" t="s">
        <v>324</v>
      </c>
    </row>
    <row r="510" spans="1:8" ht="51">
      <c r="A510" t="s">
        <v>83</v>
      </c>
      <c r="B510" t="s">
        <v>9</v>
      </c>
      <c r="C510">
        <v>2013</v>
      </c>
      <c r="D510">
        <v>3554</v>
      </c>
      <c r="E510" s="3">
        <v>150</v>
      </c>
      <c r="F510" s="1">
        <v>41477</v>
      </c>
      <c r="G510" s="20" t="s">
        <v>326</v>
      </c>
      <c r="H510" s="20" t="s">
        <v>324</v>
      </c>
    </row>
    <row r="511" spans="1:8" ht="51">
      <c r="A511" t="s">
        <v>83</v>
      </c>
      <c r="B511" t="s">
        <v>9</v>
      </c>
      <c r="C511">
        <v>2013</v>
      </c>
      <c r="D511">
        <v>3688</v>
      </c>
      <c r="E511" s="3">
        <v>150</v>
      </c>
      <c r="F511" s="1">
        <v>41491</v>
      </c>
      <c r="G511" s="20" t="s">
        <v>326</v>
      </c>
      <c r="H511" s="20" t="s">
        <v>324</v>
      </c>
    </row>
    <row r="512" spans="1:8" ht="51">
      <c r="A512" t="s">
        <v>83</v>
      </c>
      <c r="B512" t="s">
        <v>9</v>
      </c>
      <c r="C512">
        <v>2013</v>
      </c>
      <c r="D512">
        <v>4281</v>
      </c>
      <c r="E512" s="3">
        <v>150</v>
      </c>
      <c r="F512" s="1">
        <v>41526</v>
      </c>
      <c r="G512" s="20" t="s">
        <v>326</v>
      </c>
      <c r="H512" s="20" t="s">
        <v>324</v>
      </c>
    </row>
    <row r="513" spans="1:8" ht="51">
      <c r="A513" t="s">
        <v>83</v>
      </c>
      <c r="B513" t="s">
        <v>9</v>
      </c>
      <c r="C513">
        <v>2013</v>
      </c>
      <c r="D513">
        <v>5090</v>
      </c>
      <c r="E513" s="3">
        <v>150</v>
      </c>
      <c r="F513" s="1">
        <v>41568</v>
      </c>
      <c r="G513" s="20" t="s">
        <v>326</v>
      </c>
      <c r="H513" s="20" t="s">
        <v>324</v>
      </c>
    </row>
    <row r="514" spans="1:8" ht="51">
      <c r="A514" t="s">
        <v>83</v>
      </c>
      <c r="B514" t="s">
        <v>9</v>
      </c>
      <c r="C514">
        <v>2013</v>
      </c>
      <c r="D514">
        <v>5091</v>
      </c>
      <c r="E514" s="3">
        <v>150</v>
      </c>
      <c r="F514" s="1">
        <v>41568</v>
      </c>
      <c r="G514" s="20" t="s">
        <v>326</v>
      </c>
      <c r="H514" s="20" t="s">
        <v>324</v>
      </c>
    </row>
    <row r="515" spans="1:8" ht="51">
      <c r="A515" t="s">
        <v>83</v>
      </c>
      <c r="B515" t="s">
        <v>9</v>
      </c>
      <c r="C515">
        <v>2013</v>
      </c>
      <c r="D515">
        <v>5934</v>
      </c>
      <c r="E515" s="3">
        <v>150</v>
      </c>
      <c r="F515" s="1">
        <v>41617</v>
      </c>
      <c r="G515" s="20" t="s">
        <v>326</v>
      </c>
      <c r="H515" s="20" t="s">
        <v>324</v>
      </c>
    </row>
    <row r="516" spans="5:7" ht="12.75">
      <c r="E516" s="7">
        <f>SUM(E504:E515)</f>
        <v>1800</v>
      </c>
      <c r="F516" s="1"/>
      <c r="G516" s="20"/>
    </row>
    <row r="517" spans="5:7" ht="12.75">
      <c r="E517" s="7"/>
      <c r="F517" s="1"/>
      <c r="G517" s="20"/>
    </row>
    <row r="518" spans="1:8" ht="51">
      <c r="A518" t="s">
        <v>84</v>
      </c>
      <c r="B518" t="s">
        <v>9</v>
      </c>
      <c r="C518">
        <v>2013</v>
      </c>
      <c r="D518">
        <v>532</v>
      </c>
      <c r="E518" s="3">
        <v>150</v>
      </c>
      <c r="F518" s="1">
        <v>41323</v>
      </c>
      <c r="G518" s="20" t="s">
        <v>326</v>
      </c>
      <c r="H518" s="20" t="s">
        <v>324</v>
      </c>
    </row>
    <row r="519" spans="1:8" ht="51">
      <c r="A519" t="s">
        <v>84</v>
      </c>
      <c r="B519" t="s">
        <v>9</v>
      </c>
      <c r="C519">
        <v>2013</v>
      </c>
      <c r="D519">
        <v>862</v>
      </c>
      <c r="E519" s="3">
        <v>150</v>
      </c>
      <c r="F519" s="1">
        <v>41340</v>
      </c>
      <c r="G519" s="20" t="s">
        <v>326</v>
      </c>
      <c r="H519" s="20" t="s">
        <v>324</v>
      </c>
    </row>
    <row r="520" spans="1:8" ht="51">
      <c r="A520" t="s">
        <v>84</v>
      </c>
      <c r="B520" t="s">
        <v>9</v>
      </c>
      <c r="C520">
        <v>2013</v>
      </c>
      <c r="D520">
        <v>1491</v>
      </c>
      <c r="E520" s="3">
        <v>150</v>
      </c>
      <c r="F520" s="1">
        <v>41373</v>
      </c>
      <c r="G520" s="20" t="s">
        <v>326</v>
      </c>
      <c r="H520" s="20" t="s">
        <v>324</v>
      </c>
    </row>
    <row r="521" spans="1:8" ht="51">
      <c r="A521" t="s">
        <v>84</v>
      </c>
      <c r="B521" t="s">
        <v>9</v>
      </c>
      <c r="C521">
        <v>2013</v>
      </c>
      <c r="D521">
        <v>1777</v>
      </c>
      <c r="E521" s="3">
        <v>150</v>
      </c>
      <c r="F521" s="1">
        <v>41394</v>
      </c>
      <c r="G521" s="20" t="s">
        <v>326</v>
      </c>
      <c r="H521" s="20" t="s">
        <v>324</v>
      </c>
    </row>
    <row r="522" spans="1:8" ht="51">
      <c r="A522" t="s">
        <v>84</v>
      </c>
      <c r="B522" t="s">
        <v>9</v>
      </c>
      <c r="C522">
        <v>2013</v>
      </c>
      <c r="D522">
        <v>2524</v>
      </c>
      <c r="E522" s="3">
        <v>150</v>
      </c>
      <c r="F522" s="1">
        <v>41431</v>
      </c>
      <c r="G522" s="20" t="s">
        <v>326</v>
      </c>
      <c r="H522" s="20" t="s">
        <v>324</v>
      </c>
    </row>
    <row r="523" spans="1:8" ht="51">
      <c r="A523" t="s">
        <v>84</v>
      </c>
      <c r="B523" t="s">
        <v>9</v>
      </c>
      <c r="C523">
        <v>2013</v>
      </c>
      <c r="D523">
        <v>3554</v>
      </c>
      <c r="E523" s="3">
        <v>150</v>
      </c>
      <c r="F523" s="1">
        <v>41477</v>
      </c>
      <c r="G523" s="20" t="s">
        <v>326</v>
      </c>
      <c r="H523" s="20" t="s">
        <v>324</v>
      </c>
    </row>
    <row r="524" spans="1:8" ht="51">
      <c r="A524" t="s">
        <v>84</v>
      </c>
      <c r="B524" t="s">
        <v>9</v>
      </c>
      <c r="C524">
        <v>2013</v>
      </c>
      <c r="D524">
        <v>3688</v>
      </c>
      <c r="E524" s="3">
        <v>150</v>
      </c>
      <c r="F524" s="1">
        <v>41491</v>
      </c>
      <c r="G524" s="20" t="s">
        <v>326</v>
      </c>
      <c r="H524" s="20" t="s">
        <v>324</v>
      </c>
    </row>
    <row r="525" spans="1:8" ht="51">
      <c r="A525" t="s">
        <v>84</v>
      </c>
      <c r="B525" t="s">
        <v>9</v>
      </c>
      <c r="C525">
        <v>2013</v>
      </c>
      <c r="D525">
        <v>4281</v>
      </c>
      <c r="E525" s="3">
        <v>150</v>
      </c>
      <c r="F525" s="1">
        <v>41526</v>
      </c>
      <c r="G525" s="20" t="s">
        <v>326</v>
      </c>
      <c r="H525" s="20" t="s">
        <v>324</v>
      </c>
    </row>
    <row r="526" spans="1:8" ht="51">
      <c r="A526" t="s">
        <v>84</v>
      </c>
      <c r="B526" t="s">
        <v>9</v>
      </c>
      <c r="C526">
        <v>2013</v>
      </c>
      <c r="D526">
        <v>5090</v>
      </c>
      <c r="E526" s="3">
        <v>150</v>
      </c>
      <c r="F526" s="1">
        <v>41568</v>
      </c>
      <c r="G526" s="20" t="s">
        <v>326</v>
      </c>
      <c r="H526" s="20" t="s">
        <v>324</v>
      </c>
    </row>
    <row r="527" spans="1:8" ht="51">
      <c r="A527" t="s">
        <v>84</v>
      </c>
      <c r="B527" t="s">
        <v>9</v>
      </c>
      <c r="C527">
        <v>2013</v>
      </c>
      <c r="D527">
        <v>5091</v>
      </c>
      <c r="E527" s="3">
        <v>150</v>
      </c>
      <c r="F527" s="1">
        <v>41568</v>
      </c>
      <c r="G527" s="20" t="s">
        <v>326</v>
      </c>
      <c r="H527" s="20" t="s">
        <v>324</v>
      </c>
    </row>
    <row r="528" spans="1:8" ht="51">
      <c r="A528" t="s">
        <v>84</v>
      </c>
      <c r="B528" t="s">
        <v>9</v>
      </c>
      <c r="C528">
        <v>2013</v>
      </c>
      <c r="D528">
        <v>5934</v>
      </c>
      <c r="E528" s="3">
        <v>150</v>
      </c>
      <c r="F528" s="1">
        <v>41617</v>
      </c>
      <c r="G528" s="20" t="s">
        <v>326</v>
      </c>
      <c r="H528" s="20" t="s">
        <v>324</v>
      </c>
    </row>
    <row r="529" spans="5:7" ht="12.75">
      <c r="E529" s="7">
        <f>SUM(E518:E528)</f>
        <v>1650</v>
      </c>
      <c r="F529" s="1"/>
      <c r="G529" s="20"/>
    </row>
    <row r="530" spans="5:7" ht="12.75">
      <c r="E530" s="7"/>
      <c r="F530" s="1"/>
      <c r="G530" s="20"/>
    </row>
    <row r="531" spans="1:8" ht="51">
      <c r="A531" t="s">
        <v>83</v>
      </c>
      <c r="B531" t="s">
        <v>9</v>
      </c>
      <c r="C531">
        <v>2013</v>
      </c>
      <c r="D531">
        <v>105</v>
      </c>
      <c r="E531" s="3">
        <v>150</v>
      </c>
      <c r="F531" s="1">
        <v>41291</v>
      </c>
      <c r="G531" s="20" t="s">
        <v>326</v>
      </c>
      <c r="H531" s="20" t="s">
        <v>324</v>
      </c>
    </row>
    <row r="532" spans="1:8" ht="51">
      <c r="A532" t="s">
        <v>83</v>
      </c>
      <c r="B532" t="s">
        <v>9</v>
      </c>
      <c r="C532">
        <v>2013</v>
      </c>
      <c r="D532">
        <v>530</v>
      </c>
      <c r="E532" s="3">
        <v>150</v>
      </c>
      <c r="F532" s="1">
        <v>41323</v>
      </c>
      <c r="G532" s="20" t="s">
        <v>326</v>
      </c>
      <c r="H532" s="20" t="s">
        <v>324</v>
      </c>
    </row>
    <row r="533" spans="1:8" ht="51">
      <c r="A533" t="s">
        <v>83</v>
      </c>
      <c r="B533" t="s">
        <v>9</v>
      </c>
      <c r="C533">
        <v>2013</v>
      </c>
      <c r="D533">
        <v>864</v>
      </c>
      <c r="E533" s="3">
        <v>150</v>
      </c>
      <c r="F533" s="1">
        <v>41340</v>
      </c>
      <c r="G533" s="20" t="s">
        <v>326</v>
      </c>
      <c r="H533" s="20" t="s">
        <v>324</v>
      </c>
    </row>
    <row r="534" spans="1:8" ht="51">
      <c r="A534" t="s">
        <v>83</v>
      </c>
      <c r="B534" t="s">
        <v>9</v>
      </c>
      <c r="C534">
        <v>2013</v>
      </c>
      <c r="D534">
        <v>1491</v>
      </c>
      <c r="E534" s="3">
        <v>150</v>
      </c>
      <c r="F534" s="1">
        <v>41373</v>
      </c>
      <c r="G534" s="20" t="s">
        <v>326</v>
      </c>
      <c r="H534" s="20" t="s">
        <v>324</v>
      </c>
    </row>
    <row r="535" spans="1:8" ht="51">
      <c r="A535" t="s">
        <v>83</v>
      </c>
      <c r="B535" t="s">
        <v>9</v>
      </c>
      <c r="C535">
        <v>2013</v>
      </c>
      <c r="D535">
        <v>1777</v>
      </c>
      <c r="E535" s="3">
        <v>150</v>
      </c>
      <c r="F535" s="1">
        <v>41394</v>
      </c>
      <c r="G535" s="20" t="s">
        <v>326</v>
      </c>
      <c r="H535" s="20" t="s">
        <v>324</v>
      </c>
    </row>
    <row r="536" spans="1:8" ht="51">
      <c r="A536" t="s">
        <v>83</v>
      </c>
      <c r="B536" t="s">
        <v>9</v>
      </c>
      <c r="C536">
        <v>2013</v>
      </c>
      <c r="D536">
        <v>2524</v>
      </c>
      <c r="E536" s="3">
        <v>150</v>
      </c>
      <c r="F536" s="1">
        <v>41431</v>
      </c>
      <c r="G536" s="20" t="s">
        <v>326</v>
      </c>
      <c r="H536" s="20" t="s">
        <v>324</v>
      </c>
    </row>
    <row r="537" spans="1:8" ht="51">
      <c r="A537" t="s">
        <v>83</v>
      </c>
      <c r="B537" t="s">
        <v>9</v>
      </c>
      <c r="C537">
        <v>2013</v>
      </c>
      <c r="D537">
        <v>3554</v>
      </c>
      <c r="E537" s="3">
        <v>150</v>
      </c>
      <c r="F537" s="1">
        <v>41477</v>
      </c>
      <c r="G537" s="20" t="s">
        <v>326</v>
      </c>
      <c r="H537" s="20" t="s">
        <v>324</v>
      </c>
    </row>
    <row r="538" spans="1:8" ht="51">
      <c r="A538" t="s">
        <v>83</v>
      </c>
      <c r="B538" t="s">
        <v>9</v>
      </c>
      <c r="C538">
        <v>2013</v>
      </c>
      <c r="D538">
        <v>3688</v>
      </c>
      <c r="E538" s="3">
        <v>150</v>
      </c>
      <c r="F538" s="1">
        <v>41491</v>
      </c>
      <c r="G538" s="20" t="s">
        <v>326</v>
      </c>
      <c r="H538" s="20" t="s">
        <v>324</v>
      </c>
    </row>
    <row r="539" spans="1:8" ht="51">
      <c r="A539" t="s">
        <v>83</v>
      </c>
      <c r="B539" t="s">
        <v>9</v>
      </c>
      <c r="C539">
        <v>2013</v>
      </c>
      <c r="D539">
        <v>4281</v>
      </c>
      <c r="E539" s="3">
        <v>150</v>
      </c>
      <c r="F539" s="1">
        <v>41526</v>
      </c>
      <c r="G539" s="20" t="s">
        <v>326</v>
      </c>
      <c r="H539" s="20" t="s">
        <v>324</v>
      </c>
    </row>
    <row r="540" spans="1:8" ht="51">
      <c r="A540" t="s">
        <v>83</v>
      </c>
      <c r="B540" t="s">
        <v>9</v>
      </c>
      <c r="C540">
        <v>2013</v>
      </c>
      <c r="D540">
        <v>5090</v>
      </c>
      <c r="E540" s="3">
        <v>150</v>
      </c>
      <c r="F540" s="1">
        <v>41568</v>
      </c>
      <c r="G540" s="20" t="s">
        <v>326</v>
      </c>
      <c r="H540" s="20" t="s">
        <v>324</v>
      </c>
    </row>
    <row r="541" spans="1:8" ht="51">
      <c r="A541" t="s">
        <v>83</v>
      </c>
      <c r="B541" t="s">
        <v>9</v>
      </c>
      <c r="C541">
        <v>2013</v>
      </c>
      <c r="D541">
        <v>5091</v>
      </c>
      <c r="E541" s="3">
        <v>150</v>
      </c>
      <c r="F541" s="1">
        <v>41568</v>
      </c>
      <c r="G541" s="20" t="s">
        <v>326</v>
      </c>
      <c r="H541" s="20" t="s">
        <v>324</v>
      </c>
    </row>
    <row r="542" spans="1:8" ht="51">
      <c r="A542" t="s">
        <v>83</v>
      </c>
      <c r="B542" t="s">
        <v>9</v>
      </c>
      <c r="C542">
        <v>2013</v>
      </c>
      <c r="D542">
        <v>5934</v>
      </c>
      <c r="E542" s="3">
        <v>150</v>
      </c>
      <c r="F542" s="1">
        <v>41617</v>
      </c>
      <c r="G542" s="20" t="s">
        <v>326</v>
      </c>
      <c r="H542" s="20" t="s">
        <v>324</v>
      </c>
    </row>
    <row r="543" spans="5:7" ht="12.75">
      <c r="E543" s="7">
        <f>SUM(E531:E542)</f>
        <v>1800</v>
      </c>
      <c r="F543" s="1"/>
      <c r="G543" s="20"/>
    </row>
    <row r="544" spans="5:7" ht="12.75">
      <c r="E544" s="7"/>
      <c r="F544" s="1"/>
      <c r="G544" s="20"/>
    </row>
    <row r="545" spans="1:8" ht="51">
      <c r="A545" t="s">
        <v>85</v>
      </c>
      <c r="B545" t="s">
        <v>9</v>
      </c>
      <c r="C545">
        <v>2013</v>
      </c>
      <c r="D545">
        <v>106</v>
      </c>
      <c r="E545" s="3">
        <v>150</v>
      </c>
      <c r="F545" s="1">
        <v>41291</v>
      </c>
      <c r="G545" s="20" t="s">
        <v>326</v>
      </c>
      <c r="H545" s="20" t="s">
        <v>324</v>
      </c>
    </row>
    <row r="546" spans="1:8" ht="51">
      <c r="A546" t="s">
        <v>85</v>
      </c>
      <c r="B546" t="s">
        <v>9</v>
      </c>
      <c r="C546">
        <v>2013</v>
      </c>
      <c r="D546">
        <v>529</v>
      </c>
      <c r="E546" s="3">
        <v>150</v>
      </c>
      <c r="F546" s="1">
        <v>41323</v>
      </c>
      <c r="G546" s="20" t="s">
        <v>326</v>
      </c>
      <c r="H546" s="20" t="s">
        <v>324</v>
      </c>
    </row>
    <row r="547" spans="1:8" ht="51">
      <c r="A547" t="s">
        <v>85</v>
      </c>
      <c r="B547" t="s">
        <v>9</v>
      </c>
      <c r="C547">
        <v>2013</v>
      </c>
      <c r="D547">
        <v>857</v>
      </c>
      <c r="E547" s="3">
        <v>150</v>
      </c>
      <c r="F547" s="1">
        <v>41340</v>
      </c>
      <c r="G547" s="20" t="s">
        <v>326</v>
      </c>
      <c r="H547" s="20" t="s">
        <v>324</v>
      </c>
    </row>
    <row r="548" spans="1:8" ht="51">
      <c r="A548" t="s">
        <v>85</v>
      </c>
      <c r="B548" t="s">
        <v>9</v>
      </c>
      <c r="C548">
        <v>2013</v>
      </c>
      <c r="D548">
        <v>1487</v>
      </c>
      <c r="E548" s="3">
        <v>150</v>
      </c>
      <c r="F548" s="1">
        <v>41373</v>
      </c>
      <c r="G548" s="20" t="s">
        <v>326</v>
      </c>
      <c r="H548" s="20" t="s">
        <v>324</v>
      </c>
    </row>
    <row r="549" spans="1:8" ht="51">
      <c r="A549" t="s">
        <v>85</v>
      </c>
      <c r="B549" t="s">
        <v>9</v>
      </c>
      <c r="C549">
        <v>2013</v>
      </c>
      <c r="D549">
        <v>1770</v>
      </c>
      <c r="E549" s="3">
        <v>150</v>
      </c>
      <c r="F549" s="1">
        <v>41393</v>
      </c>
      <c r="G549" s="20" t="s">
        <v>326</v>
      </c>
      <c r="H549" s="20" t="s">
        <v>324</v>
      </c>
    </row>
    <row r="550" spans="1:8" ht="51">
      <c r="A550" t="s">
        <v>85</v>
      </c>
      <c r="B550" t="s">
        <v>9</v>
      </c>
      <c r="C550">
        <v>2013</v>
      </c>
      <c r="D550">
        <v>2522</v>
      </c>
      <c r="E550" s="3">
        <v>150</v>
      </c>
      <c r="F550" s="1">
        <v>41431</v>
      </c>
      <c r="G550" s="20" t="s">
        <v>326</v>
      </c>
      <c r="H550" s="20" t="s">
        <v>324</v>
      </c>
    </row>
    <row r="551" spans="1:8" ht="51">
      <c r="A551" t="s">
        <v>85</v>
      </c>
      <c r="B551" t="s">
        <v>9</v>
      </c>
      <c r="C551">
        <v>2013</v>
      </c>
      <c r="D551">
        <v>3552</v>
      </c>
      <c r="E551" s="3">
        <v>150</v>
      </c>
      <c r="F551" s="1">
        <v>41477</v>
      </c>
      <c r="G551" s="20" t="s">
        <v>326</v>
      </c>
      <c r="H551" s="20" t="s">
        <v>324</v>
      </c>
    </row>
    <row r="552" spans="1:8" ht="51">
      <c r="A552" t="s">
        <v>85</v>
      </c>
      <c r="B552" t="s">
        <v>9</v>
      </c>
      <c r="C552">
        <v>2013</v>
      </c>
      <c r="D552">
        <v>3686</v>
      </c>
      <c r="E552" s="3">
        <v>150</v>
      </c>
      <c r="F552" s="1">
        <v>41491</v>
      </c>
      <c r="G552" s="20" t="s">
        <v>326</v>
      </c>
      <c r="H552" s="20" t="s">
        <v>324</v>
      </c>
    </row>
    <row r="553" spans="1:8" ht="51">
      <c r="A553" t="s">
        <v>85</v>
      </c>
      <c r="B553" t="s">
        <v>9</v>
      </c>
      <c r="C553">
        <v>2013</v>
      </c>
      <c r="D553">
        <v>4282</v>
      </c>
      <c r="E553" s="3">
        <v>150</v>
      </c>
      <c r="F553" s="1">
        <v>41526</v>
      </c>
      <c r="G553" s="20" t="s">
        <v>326</v>
      </c>
      <c r="H553" s="20" t="s">
        <v>324</v>
      </c>
    </row>
    <row r="554" spans="1:8" ht="51">
      <c r="A554" t="s">
        <v>85</v>
      </c>
      <c r="B554" t="s">
        <v>9</v>
      </c>
      <c r="C554">
        <v>2013</v>
      </c>
      <c r="D554">
        <v>5092</v>
      </c>
      <c r="E554" s="3">
        <v>150</v>
      </c>
      <c r="F554" s="1">
        <v>41568</v>
      </c>
      <c r="G554" s="20" t="s">
        <v>326</v>
      </c>
      <c r="H554" s="20" t="s">
        <v>324</v>
      </c>
    </row>
    <row r="555" spans="1:8" ht="51">
      <c r="A555" t="s">
        <v>85</v>
      </c>
      <c r="B555" t="s">
        <v>9</v>
      </c>
      <c r="C555">
        <v>2013</v>
      </c>
      <c r="D555">
        <v>5093</v>
      </c>
      <c r="E555" s="3">
        <v>150</v>
      </c>
      <c r="F555" s="1">
        <v>41568</v>
      </c>
      <c r="G555" s="20" t="s">
        <v>326</v>
      </c>
      <c r="H555" s="20" t="s">
        <v>324</v>
      </c>
    </row>
    <row r="556" spans="1:8" ht="51">
      <c r="A556" t="s">
        <v>85</v>
      </c>
      <c r="B556" t="s">
        <v>9</v>
      </c>
      <c r="C556">
        <v>2013</v>
      </c>
      <c r="D556">
        <v>5929</v>
      </c>
      <c r="E556" s="3">
        <v>150</v>
      </c>
      <c r="F556" s="1">
        <v>41617</v>
      </c>
      <c r="G556" s="20" t="s">
        <v>326</v>
      </c>
      <c r="H556" s="20" t="s">
        <v>324</v>
      </c>
    </row>
    <row r="557" spans="5:7" ht="12.75">
      <c r="E557" s="7">
        <f>SUM(E545:E556)</f>
        <v>1800</v>
      </c>
      <c r="F557" s="1"/>
      <c r="G557" s="20"/>
    </row>
    <row r="558" spans="5:7" ht="12.75">
      <c r="E558" s="7"/>
      <c r="F558" s="1"/>
      <c r="G558" s="20"/>
    </row>
    <row r="559" spans="1:8" ht="51">
      <c r="A559" t="s">
        <v>86</v>
      </c>
      <c r="B559" t="s">
        <v>9</v>
      </c>
      <c r="C559">
        <v>2013</v>
      </c>
      <c r="D559">
        <v>105</v>
      </c>
      <c r="E559" s="3">
        <v>150</v>
      </c>
      <c r="F559" s="1">
        <v>41291</v>
      </c>
      <c r="G559" s="20" t="s">
        <v>326</v>
      </c>
      <c r="H559" s="20" t="s">
        <v>324</v>
      </c>
    </row>
    <row r="560" spans="1:8" ht="51">
      <c r="A560" t="s">
        <v>86</v>
      </c>
      <c r="B560" t="s">
        <v>9</v>
      </c>
      <c r="C560">
        <v>2013</v>
      </c>
      <c r="D560">
        <v>530</v>
      </c>
      <c r="E560" s="3">
        <v>150</v>
      </c>
      <c r="F560" s="1">
        <v>41323</v>
      </c>
      <c r="G560" s="20" t="s">
        <v>326</v>
      </c>
      <c r="H560" s="20" t="s">
        <v>324</v>
      </c>
    </row>
    <row r="561" spans="1:8" ht="51">
      <c r="A561" t="s">
        <v>86</v>
      </c>
      <c r="B561" t="s">
        <v>9</v>
      </c>
      <c r="C561">
        <v>2013</v>
      </c>
      <c r="D561">
        <v>864</v>
      </c>
      <c r="E561" s="3">
        <v>150</v>
      </c>
      <c r="F561" s="1">
        <v>41340</v>
      </c>
      <c r="G561" s="20" t="s">
        <v>326</v>
      </c>
      <c r="H561" s="20" t="s">
        <v>324</v>
      </c>
    </row>
    <row r="562" spans="1:8" ht="51">
      <c r="A562" t="s">
        <v>86</v>
      </c>
      <c r="B562" t="s">
        <v>9</v>
      </c>
      <c r="C562">
        <v>2013</v>
      </c>
      <c r="D562">
        <v>1491</v>
      </c>
      <c r="E562" s="3">
        <v>150</v>
      </c>
      <c r="F562" s="1">
        <v>41373</v>
      </c>
      <c r="G562" s="20" t="s">
        <v>326</v>
      </c>
      <c r="H562" s="20" t="s">
        <v>324</v>
      </c>
    </row>
    <row r="563" spans="1:8" ht="51">
      <c r="A563" t="s">
        <v>86</v>
      </c>
      <c r="B563" t="s">
        <v>9</v>
      </c>
      <c r="C563">
        <v>2013</v>
      </c>
      <c r="D563">
        <v>1777</v>
      </c>
      <c r="E563" s="3">
        <v>150</v>
      </c>
      <c r="F563" s="1">
        <v>41394</v>
      </c>
      <c r="G563" s="20" t="s">
        <v>326</v>
      </c>
      <c r="H563" s="20" t="s">
        <v>324</v>
      </c>
    </row>
    <row r="564" spans="1:8" ht="51">
      <c r="A564" t="s">
        <v>86</v>
      </c>
      <c r="B564" t="s">
        <v>9</v>
      </c>
      <c r="C564">
        <v>2013</v>
      </c>
      <c r="D564">
        <v>2524</v>
      </c>
      <c r="E564" s="3">
        <v>150</v>
      </c>
      <c r="F564" s="1">
        <v>41431</v>
      </c>
      <c r="G564" s="20" t="s">
        <v>326</v>
      </c>
      <c r="H564" s="20" t="s">
        <v>324</v>
      </c>
    </row>
    <row r="565" spans="1:8" ht="51">
      <c r="A565" t="s">
        <v>86</v>
      </c>
      <c r="B565" t="s">
        <v>9</v>
      </c>
      <c r="C565">
        <v>2013</v>
      </c>
      <c r="D565">
        <v>3554</v>
      </c>
      <c r="E565" s="3">
        <v>150</v>
      </c>
      <c r="F565" s="1">
        <v>41477</v>
      </c>
      <c r="G565" s="20" t="s">
        <v>326</v>
      </c>
      <c r="H565" s="20" t="s">
        <v>324</v>
      </c>
    </row>
    <row r="566" spans="1:8" ht="51">
      <c r="A566" t="s">
        <v>86</v>
      </c>
      <c r="B566" t="s">
        <v>9</v>
      </c>
      <c r="C566">
        <v>2013</v>
      </c>
      <c r="D566">
        <v>3688</v>
      </c>
      <c r="E566" s="3">
        <v>150</v>
      </c>
      <c r="F566" s="1">
        <v>41491</v>
      </c>
      <c r="G566" s="20" t="s">
        <v>326</v>
      </c>
      <c r="H566" s="20" t="s">
        <v>324</v>
      </c>
    </row>
    <row r="567" spans="1:8" ht="51">
      <c r="A567" t="s">
        <v>86</v>
      </c>
      <c r="B567" t="s">
        <v>9</v>
      </c>
      <c r="C567">
        <v>2013</v>
      </c>
      <c r="D567">
        <v>4281</v>
      </c>
      <c r="E567" s="3">
        <v>150</v>
      </c>
      <c r="F567" s="1">
        <v>41526</v>
      </c>
      <c r="G567" s="20" t="s">
        <v>326</v>
      </c>
      <c r="H567" s="20" t="s">
        <v>324</v>
      </c>
    </row>
    <row r="568" spans="1:8" ht="51">
      <c r="A568" t="s">
        <v>86</v>
      </c>
      <c r="B568" t="s">
        <v>9</v>
      </c>
      <c r="C568">
        <v>2013</v>
      </c>
      <c r="D568">
        <v>5090</v>
      </c>
      <c r="E568" s="3">
        <v>150</v>
      </c>
      <c r="F568" s="1">
        <v>41568</v>
      </c>
      <c r="G568" s="20" t="s">
        <v>326</v>
      </c>
      <c r="H568" s="20" t="s">
        <v>324</v>
      </c>
    </row>
    <row r="569" spans="1:8" ht="51">
      <c r="A569" t="s">
        <v>86</v>
      </c>
      <c r="B569" t="s">
        <v>9</v>
      </c>
      <c r="C569">
        <v>2013</v>
      </c>
      <c r="D569">
        <v>5091</v>
      </c>
      <c r="E569" s="3">
        <v>150</v>
      </c>
      <c r="F569" s="1">
        <v>41568</v>
      </c>
      <c r="G569" s="20" t="s">
        <v>326</v>
      </c>
      <c r="H569" s="20" t="s">
        <v>324</v>
      </c>
    </row>
    <row r="570" spans="1:8" ht="51">
      <c r="A570" t="s">
        <v>86</v>
      </c>
      <c r="B570" t="s">
        <v>9</v>
      </c>
      <c r="C570">
        <v>2013</v>
      </c>
      <c r="D570">
        <v>5934</v>
      </c>
      <c r="E570" s="3">
        <v>150</v>
      </c>
      <c r="F570" s="1">
        <v>41617</v>
      </c>
      <c r="G570" s="20" t="s">
        <v>326</v>
      </c>
      <c r="H570" s="20" t="s">
        <v>324</v>
      </c>
    </row>
    <row r="571" spans="5:7" ht="12.75">
      <c r="E571" s="7">
        <f>SUM(E559:E570)</f>
        <v>1800</v>
      </c>
      <c r="F571" s="1"/>
      <c r="G571" s="20"/>
    </row>
    <row r="572" spans="5:7" ht="12.75">
      <c r="E572" s="7"/>
      <c r="F572" s="1"/>
      <c r="G572" s="20"/>
    </row>
    <row r="573" spans="1:8" ht="51">
      <c r="A573" t="s">
        <v>87</v>
      </c>
      <c r="B573" t="s">
        <v>9</v>
      </c>
      <c r="C573">
        <v>2013</v>
      </c>
      <c r="D573">
        <v>2521</v>
      </c>
      <c r="E573" s="3">
        <v>150</v>
      </c>
      <c r="F573" s="1">
        <v>41431</v>
      </c>
      <c r="G573" s="20" t="s">
        <v>326</v>
      </c>
      <c r="H573" s="20" t="s">
        <v>324</v>
      </c>
    </row>
    <row r="574" spans="1:8" ht="51">
      <c r="A574" t="s">
        <v>87</v>
      </c>
      <c r="B574" t="s">
        <v>9</v>
      </c>
      <c r="C574">
        <v>2013</v>
      </c>
      <c r="D574">
        <v>3554</v>
      </c>
      <c r="E574" s="3">
        <v>150</v>
      </c>
      <c r="F574" s="1">
        <v>41477</v>
      </c>
      <c r="G574" s="20" t="s">
        <v>326</v>
      </c>
      <c r="H574" s="20" t="s">
        <v>324</v>
      </c>
    </row>
    <row r="575" spans="1:8" ht="51">
      <c r="A575" t="s">
        <v>87</v>
      </c>
      <c r="B575" t="s">
        <v>9</v>
      </c>
      <c r="C575">
        <v>2013</v>
      </c>
      <c r="D575">
        <v>3688</v>
      </c>
      <c r="E575" s="3">
        <v>150</v>
      </c>
      <c r="F575" s="1">
        <v>41491</v>
      </c>
      <c r="G575" s="20" t="s">
        <v>326</v>
      </c>
      <c r="H575" s="20" t="s">
        <v>324</v>
      </c>
    </row>
    <row r="576" spans="1:8" ht="51">
      <c r="A576" t="s">
        <v>87</v>
      </c>
      <c r="B576" t="s">
        <v>9</v>
      </c>
      <c r="C576">
        <v>2013</v>
      </c>
      <c r="D576">
        <v>4281</v>
      </c>
      <c r="E576" s="3">
        <v>150</v>
      </c>
      <c r="F576" s="1">
        <v>41526</v>
      </c>
      <c r="G576" s="20" t="s">
        <v>326</v>
      </c>
      <c r="H576" s="20" t="s">
        <v>324</v>
      </c>
    </row>
    <row r="577" spans="1:8" ht="51">
      <c r="A577" t="s">
        <v>87</v>
      </c>
      <c r="B577" t="s">
        <v>9</v>
      </c>
      <c r="C577">
        <v>2013</v>
      </c>
      <c r="D577">
        <v>5090</v>
      </c>
      <c r="E577" s="3">
        <v>150</v>
      </c>
      <c r="F577" s="1">
        <v>41568</v>
      </c>
      <c r="G577" s="20" t="s">
        <v>326</v>
      </c>
      <c r="H577" s="20" t="s">
        <v>324</v>
      </c>
    </row>
    <row r="578" spans="1:8" ht="51">
      <c r="A578" t="s">
        <v>87</v>
      </c>
      <c r="B578" t="s">
        <v>9</v>
      </c>
      <c r="C578">
        <v>2013</v>
      </c>
      <c r="D578">
        <v>5091</v>
      </c>
      <c r="E578" s="3">
        <v>150</v>
      </c>
      <c r="F578" s="1">
        <v>41568</v>
      </c>
      <c r="G578" s="20" t="s">
        <v>326</v>
      </c>
      <c r="H578" s="20" t="s">
        <v>324</v>
      </c>
    </row>
    <row r="579" spans="1:8" ht="51">
      <c r="A579" t="s">
        <v>87</v>
      </c>
      <c r="B579" t="s">
        <v>9</v>
      </c>
      <c r="C579">
        <v>2013</v>
      </c>
      <c r="D579">
        <v>5934</v>
      </c>
      <c r="E579" s="3">
        <v>150</v>
      </c>
      <c r="F579" s="1">
        <v>41617</v>
      </c>
      <c r="G579" s="20" t="s">
        <v>326</v>
      </c>
      <c r="H579" s="20" t="s">
        <v>324</v>
      </c>
    </row>
    <row r="580" spans="5:7" ht="12.75">
      <c r="E580" s="7">
        <f>SUM(E573:E579)</f>
        <v>1050</v>
      </c>
      <c r="F580" s="1"/>
      <c r="G580" s="20"/>
    </row>
    <row r="581" spans="5:7" ht="12.75">
      <c r="E581" s="7"/>
      <c r="F581" s="1"/>
      <c r="G581" s="20"/>
    </row>
    <row r="582" spans="1:8" ht="51">
      <c r="A582" t="s">
        <v>88</v>
      </c>
      <c r="B582" t="s">
        <v>9</v>
      </c>
      <c r="C582">
        <v>2013</v>
      </c>
      <c r="D582">
        <v>528</v>
      </c>
      <c r="E582" s="3">
        <v>150</v>
      </c>
      <c r="F582" s="1">
        <v>41323</v>
      </c>
      <c r="G582" s="20" t="s">
        <v>326</v>
      </c>
      <c r="H582" s="20" t="s">
        <v>324</v>
      </c>
    </row>
    <row r="583" spans="1:8" ht="51">
      <c r="A583" t="s">
        <v>88</v>
      </c>
      <c r="B583" t="s">
        <v>9</v>
      </c>
      <c r="C583">
        <v>2013</v>
      </c>
      <c r="D583">
        <v>859</v>
      </c>
      <c r="E583" s="3">
        <v>150</v>
      </c>
      <c r="F583" s="1">
        <v>41340</v>
      </c>
      <c r="G583" s="20" t="s">
        <v>326</v>
      </c>
      <c r="H583" s="20" t="s">
        <v>324</v>
      </c>
    </row>
    <row r="584" spans="1:8" ht="51">
      <c r="A584" t="s">
        <v>88</v>
      </c>
      <c r="B584" t="s">
        <v>9</v>
      </c>
      <c r="C584">
        <v>2013</v>
      </c>
      <c r="D584">
        <v>1487</v>
      </c>
      <c r="E584" s="3">
        <v>150</v>
      </c>
      <c r="F584" s="1">
        <v>41373</v>
      </c>
      <c r="G584" s="20" t="s">
        <v>326</v>
      </c>
      <c r="H584" s="20" t="s">
        <v>324</v>
      </c>
    </row>
    <row r="585" spans="1:8" ht="51">
      <c r="A585" t="s">
        <v>88</v>
      </c>
      <c r="B585" t="s">
        <v>9</v>
      </c>
      <c r="C585">
        <v>2013</v>
      </c>
      <c r="D585">
        <v>1770</v>
      </c>
      <c r="E585" s="3">
        <v>150</v>
      </c>
      <c r="F585" s="1">
        <v>41393</v>
      </c>
      <c r="G585" s="20" t="s">
        <v>326</v>
      </c>
      <c r="H585" s="20" t="s">
        <v>324</v>
      </c>
    </row>
    <row r="586" spans="1:8" ht="51">
      <c r="A586" t="s">
        <v>88</v>
      </c>
      <c r="B586" t="s">
        <v>9</v>
      </c>
      <c r="C586">
        <v>2013</v>
      </c>
      <c r="D586">
        <v>2522</v>
      </c>
      <c r="E586" s="3">
        <v>150</v>
      </c>
      <c r="F586" s="1">
        <v>41431</v>
      </c>
      <c r="G586" s="20" t="s">
        <v>326</v>
      </c>
      <c r="H586" s="20" t="s">
        <v>324</v>
      </c>
    </row>
    <row r="587" spans="1:8" ht="51">
      <c r="A587" t="s">
        <v>88</v>
      </c>
      <c r="B587" t="s">
        <v>9</v>
      </c>
      <c r="C587">
        <v>2013</v>
      </c>
      <c r="D587">
        <v>3552</v>
      </c>
      <c r="E587" s="3">
        <v>150</v>
      </c>
      <c r="F587" s="1">
        <v>41477</v>
      </c>
      <c r="G587" s="20" t="s">
        <v>326</v>
      </c>
      <c r="H587" s="20" t="s">
        <v>324</v>
      </c>
    </row>
    <row r="588" spans="1:8" ht="51">
      <c r="A588" t="s">
        <v>88</v>
      </c>
      <c r="B588" t="s">
        <v>9</v>
      </c>
      <c r="C588">
        <v>2013</v>
      </c>
      <c r="D588">
        <v>3686</v>
      </c>
      <c r="E588" s="3">
        <v>150</v>
      </c>
      <c r="F588" s="1">
        <v>41491</v>
      </c>
      <c r="G588" s="20" t="s">
        <v>326</v>
      </c>
      <c r="H588" s="20" t="s">
        <v>324</v>
      </c>
    </row>
    <row r="589" spans="1:8" ht="51">
      <c r="A589" t="s">
        <v>88</v>
      </c>
      <c r="B589" t="s">
        <v>9</v>
      </c>
      <c r="C589">
        <v>2013</v>
      </c>
      <c r="D589">
        <v>4282</v>
      </c>
      <c r="E589" s="3">
        <v>150</v>
      </c>
      <c r="F589" s="1">
        <v>41526</v>
      </c>
      <c r="G589" s="20" t="s">
        <v>326</v>
      </c>
      <c r="H589" s="20" t="s">
        <v>324</v>
      </c>
    </row>
    <row r="590" spans="1:8" ht="51">
      <c r="A590" t="s">
        <v>88</v>
      </c>
      <c r="B590" t="s">
        <v>9</v>
      </c>
      <c r="C590">
        <v>2013</v>
      </c>
      <c r="D590">
        <v>5092</v>
      </c>
      <c r="E590" s="3">
        <v>150</v>
      </c>
      <c r="F590" s="1">
        <v>41568</v>
      </c>
      <c r="G590" s="20" t="s">
        <v>326</v>
      </c>
      <c r="H590" s="20" t="s">
        <v>324</v>
      </c>
    </row>
    <row r="591" spans="1:8" ht="51">
      <c r="A591" t="s">
        <v>88</v>
      </c>
      <c r="B591" t="s">
        <v>9</v>
      </c>
      <c r="C591">
        <v>2013</v>
      </c>
      <c r="D591">
        <v>5093</v>
      </c>
      <c r="E591" s="3">
        <v>150</v>
      </c>
      <c r="F591" s="1">
        <v>41568</v>
      </c>
      <c r="G591" s="20" t="s">
        <v>326</v>
      </c>
      <c r="H591" s="20" t="s">
        <v>324</v>
      </c>
    </row>
    <row r="592" spans="1:8" ht="51">
      <c r="A592" t="s">
        <v>88</v>
      </c>
      <c r="B592" t="s">
        <v>9</v>
      </c>
      <c r="C592">
        <v>2013</v>
      </c>
      <c r="D592">
        <v>5929</v>
      </c>
      <c r="E592" s="3">
        <v>150</v>
      </c>
      <c r="F592" s="1">
        <v>41617</v>
      </c>
      <c r="G592" s="20" t="s">
        <v>326</v>
      </c>
      <c r="H592" s="20" t="s">
        <v>324</v>
      </c>
    </row>
    <row r="593" spans="5:7" ht="12.75">
      <c r="E593" s="7">
        <f>SUM(E582:E592)</f>
        <v>1650</v>
      </c>
      <c r="F593" s="1"/>
      <c r="G593" s="20"/>
    </row>
    <row r="594" spans="5:7" ht="12.75">
      <c r="E594" s="7"/>
      <c r="F594" s="1"/>
      <c r="G594" s="20"/>
    </row>
    <row r="595" spans="1:8" ht="51">
      <c r="A595" t="s">
        <v>89</v>
      </c>
      <c r="B595" t="s">
        <v>9</v>
      </c>
      <c r="C595">
        <v>2013</v>
      </c>
      <c r="D595">
        <v>105</v>
      </c>
      <c r="E595" s="3">
        <v>77</v>
      </c>
      <c r="F595" s="1">
        <v>41291</v>
      </c>
      <c r="G595" s="20" t="s">
        <v>326</v>
      </c>
      <c r="H595" s="20" t="s">
        <v>324</v>
      </c>
    </row>
    <row r="596" spans="1:8" ht="51">
      <c r="A596" t="s">
        <v>89</v>
      </c>
      <c r="B596" t="s">
        <v>9</v>
      </c>
      <c r="C596">
        <v>2013</v>
      </c>
      <c r="D596">
        <v>530</v>
      </c>
      <c r="E596" s="3">
        <v>77</v>
      </c>
      <c r="F596" s="1">
        <v>41323</v>
      </c>
      <c r="G596" s="20" t="s">
        <v>326</v>
      </c>
      <c r="H596" s="20" t="s">
        <v>324</v>
      </c>
    </row>
    <row r="597" spans="1:8" ht="51">
      <c r="A597" t="s">
        <v>89</v>
      </c>
      <c r="B597" t="s">
        <v>9</v>
      </c>
      <c r="C597">
        <v>2013</v>
      </c>
      <c r="D597">
        <v>864</v>
      </c>
      <c r="E597" s="3">
        <v>77</v>
      </c>
      <c r="F597" s="1">
        <v>41340</v>
      </c>
      <c r="G597" s="20" t="s">
        <v>326</v>
      </c>
      <c r="H597" s="20" t="s">
        <v>324</v>
      </c>
    </row>
    <row r="598" spans="1:8" ht="51">
      <c r="A598" t="s">
        <v>89</v>
      </c>
      <c r="B598" t="s">
        <v>9</v>
      </c>
      <c r="C598">
        <v>2013</v>
      </c>
      <c r="D598">
        <v>1491</v>
      </c>
      <c r="E598" s="3">
        <v>77</v>
      </c>
      <c r="F598" s="1">
        <v>41373</v>
      </c>
      <c r="G598" s="20" t="s">
        <v>326</v>
      </c>
      <c r="H598" s="20" t="s">
        <v>324</v>
      </c>
    </row>
    <row r="599" spans="1:8" ht="51">
      <c r="A599" t="s">
        <v>89</v>
      </c>
      <c r="B599" t="s">
        <v>9</v>
      </c>
      <c r="C599">
        <v>2013</v>
      </c>
      <c r="D599">
        <v>1777</v>
      </c>
      <c r="E599" s="3">
        <v>77</v>
      </c>
      <c r="F599" s="1">
        <v>41394</v>
      </c>
      <c r="G599" s="20" t="s">
        <v>326</v>
      </c>
      <c r="H599" s="20" t="s">
        <v>324</v>
      </c>
    </row>
    <row r="600" spans="1:8" ht="51">
      <c r="A600" t="s">
        <v>89</v>
      </c>
      <c r="B600" t="s">
        <v>9</v>
      </c>
      <c r="C600">
        <v>2013</v>
      </c>
      <c r="D600">
        <v>2524</v>
      </c>
      <c r="E600" s="3">
        <v>77</v>
      </c>
      <c r="F600" s="1">
        <v>41431</v>
      </c>
      <c r="G600" s="20" t="s">
        <v>326</v>
      </c>
      <c r="H600" s="20" t="s">
        <v>324</v>
      </c>
    </row>
    <row r="601" spans="1:8" ht="51">
      <c r="A601" t="s">
        <v>89</v>
      </c>
      <c r="B601" t="s">
        <v>9</v>
      </c>
      <c r="C601">
        <v>2013</v>
      </c>
      <c r="D601">
        <v>3554</v>
      </c>
      <c r="E601" s="3">
        <v>77</v>
      </c>
      <c r="F601" s="1">
        <v>41477</v>
      </c>
      <c r="G601" s="20" t="s">
        <v>326</v>
      </c>
      <c r="H601" s="20" t="s">
        <v>324</v>
      </c>
    </row>
    <row r="602" spans="1:8" ht="51">
      <c r="A602" t="s">
        <v>89</v>
      </c>
      <c r="B602" t="s">
        <v>9</v>
      </c>
      <c r="C602">
        <v>2013</v>
      </c>
      <c r="D602">
        <v>3688</v>
      </c>
      <c r="E602" s="3">
        <v>77</v>
      </c>
      <c r="F602" s="1">
        <v>41491</v>
      </c>
      <c r="G602" s="20" t="s">
        <v>326</v>
      </c>
      <c r="H602" s="20" t="s">
        <v>324</v>
      </c>
    </row>
    <row r="603" spans="1:8" ht="51">
      <c r="A603" t="s">
        <v>89</v>
      </c>
      <c r="B603" t="s">
        <v>9</v>
      </c>
      <c r="C603">
        <v>2013</v>
      </c>
      <c r="D603">
        <v>4281</v>
      </c>
      <c r="E603" s="3">
        <v>77</v>
      </c>
      <c r="F603" s="1">
        <v>41526</v>
      </c>
      <c r="G603" s="20" t="s">
        <v>326</v>
      </c>
      <c r="H603" s="20" t="s">
        <v>324</v>
      </c>
    </row>
    <row r="604" spans="1:8" ht="51">
      <c r="A604" t="s">
        <v>89</v>
      </c>
      <c r="B604" t="s">
        <v>9</v>
      </c>
      <c r="C604">
        <v>2013</v>
      </c>
      <c r="D604">
        <v>5090</v>
      </c>
      <c r="E604" s="3">
        <v>77</v>
      </c>
      <c r="F604" s="1">
        <v>41568</v>
      </c>
      <c r="G604" s="20" t="s">
        <v>326</v>
      </c>
      <c r="H604" s="20" t="s">
        <v>324</v>
      </c>
    </row>
    <row r="605" spans="1:8" ht="51">
      <c r="A605" t="s">
        <v>89</v>
      </c>
      <c r="B605" t="s">
        <v>9</v>
      </c>
      <c r="C605">
        <v>2013</v>
      </c>
      <c r="D605">
        <v>5091</v>
      </c>
      <c r="E605" s="3">
        <v>77</v>
      </c>
      <c r="F605" s="1">
        <v>41568</v>
      </c>
      <c r="G605" s="20" t="s">
        <v>326</v>
      </c>
      <c r="H605" s="20" t="s">
        <v>324</v>
      </c>
    </row>
    <row r="606" spans="1:8" ht="51">
      <c r="A606" t="s">
        <v>89</v>
      </c>
      <c r="B606" t="s">
        <v>9</v>
      </c>
      <c r="C606">
        <v>2013</v>
      </c>
      <c r="D606">
        <v>5934</v>
      </c>
      <c r="E606" s="3">
        <v>77</v>
      </c>
      <c r="F606" s="1">
        <v>41617</v>
      </c>
      <c r="G606" s="20" t="s">
        <v>326</v>
      </c>
      <c r="H606" s="20" t="s">
        <v>324</v>
      </c>
    </row>
    <row r="607" spans="5:7" ht="12.75">
      <c r="E607" s="7">
        <f>SUM(E595:E606)</f>
        <v>924</v>
      </c>
      <c r="F607" s="1"/>
      <c r="G607" s="20"/>
    </row>
    <row r="608" spans="5:7" ht="12.75">
      <c r="E608" s="7"/>
      <c r="F608" s="1"/>
      <c r="G608" s="20"/>
    </row>
    <row r="609" spans="1:8" ht="51">
      <c r="A609" t="s">
        <v>90</v>
      </c>
      <c r="B609" t="s">
        <v>9</v>
      </c>
      <c r="C609">
        <v>2013</v>
      </c>
      <c r="D609">
        <v>105</v>
      </c>
      <c r="E609" s="3">
        <v>35</v>
      </c>
      <c r="F609" s="1">
        <v>41291</v>
      </c>
      <c r="G609" s="20" t="s">
        <v>326</v>
      </c>
      <c r="H609" s="20" t="s">
        <v>324</v>
      </c>
    </row>
    <row r="610" spans="1:8" ht="51">
      <c r="A610" t="s">
        <v>90</v>
      </c>
      <c r="B610" t="s">
        <v>9</v>
      </c>
      <c r="C610">
        <v>2013</v>
      </c>
      <c r="D610">
        <v>530</v>
      </c>
      <c r="E610" s="3">
        <v>35</v>
      </c>
      <c r="F610" s="1">
        <v>41323</v>
      </c>
      <c r="G610" s="20" t="s">
        <v>326</v>
      </c>
      <c r="H610" s="20" t="s">
        <v>324</v>
      </c>
    </row>
    <row r="611" spans="1:8" ht="51">
      <c r="A611" t="s">
        <v>90</v>
      </c>
      <c r="B611" t="s">
        <v>9</v>
      </c>
      <c r="C611">
        <v>2013</v>
      </c>
      <c r="D611">
        <v>864</v>
      </c>
      <c r="E611" s="3">
        <v>35</v>
      </c>
      <c r="F611" s="1">
        <v>41340</v>
      </c>
      <c r="G611" s="20" t="s">
        <v>326</v>
      </c>
      <c r="H611" s="20" t="s">
        <v>324</v>
      </c>
    </row>
    <row r="612" spans="1:8" ht="51">
      <c r="A612" t="s">
        <v>90</v>
      </c>
      <c r="B612" t="s">
        <v>9</v>
      </c>
      <c r="C612">
        <v>2013</v>
      </c>
      <c r="D612">
        <v>1491</v>
      </c>
      <c r="E612" s="3">
        <v>35</v>
      </c>
      <c r="F612" s="1">
        <v>41373</v>
      </c>
      <c r="G612" s="20" t="s">
        <v>326</v>
      </c>
      <c r="H612" s="20" t="s">
        <v>324</v>
      </c>
    </row>
    <row r="613" spans="1:8" ht="51">
      <c r="A613" t="s">
        <v>90</v>
      </c>
      <c r="B613" t="s">
        <v>9</v>
      </c>
      <c r="C613">
        <v>2013</v>
      </c>
      <c r="D613">
        <v>1777</v>
      </c>
      <c r="E613" s="3">
        <v>35</v>
      </c>
      <c r="F613" s="1">
        <v>41394</v>
      </c>
      <c r="G613" s="20" t="s">
        <v>326</v>
      </c>
      <c r="H613" s="20" t="s">
        <v>324</v>
      </c>
    </row>
    <row r="614" spans="1:8" ht="51">
      <c r="A614" t="s">
        <v>90</v>
      </c>
      <c r="B614" t="s">
        <v>9</v>
      </c>
      <c r="C614">
        <v>2013</v>
      </c>
      <c r="D614">
        <v>2524</v>
      </c>
      <c r="E614" s="3">
        <v>35</v>
      </c>
      <c r="F614" s="1">
        <v>41431</v>
      </c>
      <c r="G614" s="20" t="s">
        <v>326</v>
      </c>
      <c r="H614" s="20" t="s">
        <v>324</v>
      </c>
    </row>
    <row r="615" spans="1:8" ht="51">
      <c r="A615" t="s">
        <v>90</v>
      </c>
      <c r="B615" t="s">
        <v>9</v>
      </c>
      <c r="C615">
        <v>2013</v>
      </c>
      <c r="D615">
        <v>3554</v>
      </c>
      <c r="E615" s="3">
        <v>35</v>
      </c>
      <c r="F615" s="1">
        <v>41477</v>
      </c>
      <c r="G615" s="20" t="s">
        <v>326</v>
      </c>
      <c r="H615" s="20" t="s">
        <v>324</v>
      </c>
    </row>
    <row r="616" spans="1:8" ht="51">
      <c r="A616" t="s">
        <v>90</v>
      </c>
      <c r="B616" t="s">
        <v>9</v>
      </c>
      <c r="C616">
        <v>2013</v>
      </c>
      <c r="D616">
        <v>3688</v>
      </c>
      <c r="E616" s="3">
        <v>35</v>
      </c>
      <c r="F616" s="1">
        <v>41491</v>
      </c>
      <c r="G616" s="20" t="s">
        <v>326</v>
      </c>
      <c r="H616" s="20" t="s">
        <v>324</v>
      </c>
    </row>
    <row r="617" spans="1:8" ht="51">
      <c r="A617" t="s">
        <v>90</v>
      </c>
      <c r="B617" t="s">
        <v>9</v>
      </c>
      <c r="C617">
        <v>2013</v>
      </c>
      <c r="D617">
        <v>4281</v>
      </c>
      <c r="E617" s="3">
        <v>35</v>
      </c>
      <c r="F617" s="1">
        <v>41526</v>
      </c>
      <c r="G617" s="20" t="s">
        <v>326</v>
      </c>
      <c r="H617" s="20" t="s">
        <v>324</v>
      </c>
    </row>
    <row r="618" spans="1:8" ht="51">
      <c r="A618" t="s">
        <v>90</v>
      </c>
      <c r="B618" t="s">
        <v>9</v>
      </c>
      <c r="C618">
        <v>2013</v>
      </c>
      <c r="D618">
        <v>5090</v>
      </c>
      <c r="E618" s="3">
        <v>35</v>
      </c>
      <c r="F618" s="1">
        <v>41568</v>
      </c>
      <c r="G618" s="20" t="s">
        <v>326</v>
      </c>
      <c r="H618" s="20" t="s">
        <v>324</v>
      </c>
    </row>
    <row r="619" spans="1:8" ht="51">
      <c r="A619" t="s">
        <v>90</v>
      </c>
      <c r="B619" t="s">
        <v>9</v>
      </c>
      <c r="C619">
        <v>2013</v>
      </c>
      <c r="D619">
        <v>5091</v>
      </c>
      <c r="E619" s="3">
        <v>35</v>
      </c>
      <c r="F619" s="1">
        <v>41568</v>
      </c>
      <c r="G619" s="20" t="s">
        <v>326</v>
      </c>
      <c r="H619" s="20" t="s">
        <v>324</v>
      </c>
    </row>
    <row r="620" spans="1:8" ht="51">
      <c r="A620" t="s">
        <v>90</v>
      </c>
      <c r="B620" t="s">
        <v>9</v>
      </c>
      <c r="C620">
        <v>2013</v>
      </c>
      <c r="D620">
        <v>5934</v>
      </c>
      <c r="E620" s="3">
        <v>35</v>
      </c>
      <c r="F620" s="1">
        <v>41617</v>
      </c>
      <c r="G620" s="20" t="s">
        <v>326</v>
      </c>
      <c r="H620" s="20" t="s">
        <v>324</v>
      </c>
    </row>
    <row r="621" spans="5:7" ht="12.75">
      <c r="E621" s="7">
        <f>SUM(E609:E620)</f>
        <v>420</v>
      </c>
      <c r="F621" s="1"/>
      <c r="G621" s="20"/>
    </row>
    <row r="622" spans="5:7" ht="12.75">
      <c r="E622" s="7"/>
      <c r="F622" s="1"/>
      <c r="G622" s="20"/>
    </row>
    <row r="623" spans="1:8" ht="51">
      <c r="A623" t="s">
        <v>91</v>
      </c>
      <c r="B623" t="s">
        <v>9</v>
      </c>
      <c r="C623">
        <v>2013</v>
      </c>
      <c r="D623">
        <v>106</v>
      </c>
      <c r="E623" s="3">
        <v>112.5</v>
      </c>
      <c r="F623" s="1">
        <v>41291</v>
      </c>
      <c r="G623" s="20" t="s">
        <v>326</v>
      </c>
      <c r="H623" s="20" t="s">
        <v>324</v>
      </c>
    </row>
    <row r="624" spans="1:8" ht="51">
      <c r="A624" t="s">
        <v>91</v>
      </c>
      <c r="B624" t="s">
        <v>9</v>
      </c>
      <c r="C624">
        <v>2013</v>
      </c>
      <c r="D624">
        <v>529</v>
      </c>
      <c r="E624" s="3">
        <v>112.5</v>
      </c>
      <c r="F624" s="1">
        <v>41323</v>
      </c>
      <c r="G624" s="20" t="s">
        <v>326</v>
      </c>
      <c r="H624" s="20" t="s">
        <v>324</v>
      </c>
    </row>
    <row r="625" spans="1:8" ht="51">
      <c r="A625" t="s">
        <v>91</v>
      </c>
      <c r="B625" t="s">
        <v>9</v>
      </c>
      <c r="C625">
        <v>2013</v>
      </c>
      <c r="D625">
        <v>857</v>
      </c>
      <c r="E625" s="3">
        <v>112.5</v>
      </c>
      <c r="F625" s="1">
        <v>41340</v>
      </c>
      <c r="G625" s="20" t="s">
        <v>326</v>
      </c>
      <c r="H625" s="20" t="s">
        <v>324</v>
      </c>
    </row>
    <row r="626" spans="1:8" ht="51">
      <c r="A626" t="s">
        <v>91</v>
      </c>
      <c r="B626" t="s">
        <v>9</v>
      </c>
      <c r="C626">
        <v>2013</v>
      </c>
      <c r="D626">
        <v>1487</v>
      </c>
      <c r="E626" s="3">
        <v>112.5</v>
      </c>
      <c r="F626" s="1">
        <v>41373</v>
      </c>
      <c r="G626" s="20" t="s">
        <v>326</v>
      </c>
      <c r="H626" s="20" t="s">
        <v>324</v>
      </c>
    </row>
    <row r="627" spans="1:8" ht="51">
      <c r="A627" t="s">
        <v>91</v>
      </c>
      <c r="B627" t="s">
        <v>9</v>
      </c>
      <c r="C627">
        <v>2013</v>
      </c>
      <c r="D627">
        <v>1770</v>
      </c>
      <c r="E627" s="3">
        <v>112.5</v>
      </c>
      <c r="F627" s="1">
        <v>41393</v>
      </c>
      <c r="G627" s="20" t="s">
        <v>326</v>
      </c>
      <c r="H627" s="20" t="s">
        <v>324</v>
      </c>
    </row>
    <row r="628" spans="1:8" ht="51">
      <c r="A628" t="s">
        <v>91</v>
      </c>
      <c r="B628" t="s">
        <v>9</v>
      </c>
      <c r="C628">
        <v>2013</v>
      </c>
      <c r="D628">
        <v>2522</v>
      </c>
      <c r="E628" s="3">
        <v>112.5</v>
      </c>
      <c r="F628" s="1">
        <v>41431</v>
      </c>
      <c r="G628" s="20" t="s">
        <v>326</v>
      </c>
      <c r="H628" s="20" t="s">
        <v>324</v>
      </c>
    </row>
    <row r="629" spans="1:8" ht="51">
      <c r="A629" t="s">
        <v>91</v>
      </c>
      <c r="B629" t="s">
        <v>9</v>
      </c>
      <c r="C629">
        <v>2013</v>
      </c>
      <c r="D629">
        <v>3552</v>
      </c>
      <c r="E629" s="3">
        <v>112.5</v>
      </c>
      <c r="F629" s="1">
        <v>41477</v>
      </c>
      <c r="G629" s="20" t="s">
        <v>326</v>
      </c>
      <c r="H629" s="20" t="s">
        <v>324</v>
      </c>
    </row>
    <row r="630" spans="1:8" ht="51">
      <c r="A630" t="s">
        <v>91</v>
      </c>
      <c r="B630" t="s">
        <v>9</v>
      </c>
      <c r="C630">
        <v>2013</v>
      </c>
      <c r="D630">
        <v>3686</v>
      </c>
      <c r="E630" s="3">
        <v>112.5</v>
      </c>
      <c r="F630" s="1">
        <v>41491</v>
      </c>
      <c r="G630" s="20" t="s">
        <v>326</v>
      </c>
      <c r="H630" s="20" t="s">
        <v>324</v>
      </c>
    </row>
    <row r="631" spans="1:8" ht="51">
      <c r="A631" t="s">
        <v>91</v>
      </c>
      <c r="B631" t="s">
        <v>9</v>
      </c>
      <c r="C631">
        <v>2013</v>
      </c>
      <c r="D631">
        <v>4282</v>
      </c>
      <c r="E631" s="3">
        <v>112.5</v>
      </c>
      <c r="F631" s="1">
        <v>41526</v>
      </c>
      <c r="G631" s="20" t="s">
        <v>326</v>
      </c>
      <c r="H631" s="20" t="s">
        <v>324</v>
      </c>
    </row>
    <row r="632" spans="1:8" ht="51">
      <c r="A632" t="s">
        <v>91</v>
      </c>
      <c r="B632" t="s">
        <v>9</v>
      </c>
      <c r="C632">
        <v>2013</v>
      </c>
      <c r="D632">
        <v>5092</v>
      </c>
      <c r="E632" s="3">
        <v>112.5</v>
      </c>
      <c r="F632" s="1">
        <v>41568</v>
      </c>
      <c r="G632" s="20" t="s">
        <v>326</v>
      </c>
      <c r="H632" s="20" t="s">
        <v>324</v>
      </c>
    </row>
    <row r="633" spans="1:8" ht="51">
      <c r="A633" t="s">
        <v>91</v>
      </c>
      <c r="B633" t="s">
        <v>9</v>
      </c>
      <c r="C633">
        <v>2013</v>
      </c>
      <c r="D633">
        <v>5093</v>
      </c>
      <c r="E633" s="3">
        <v>112.5</v>
      </c>
      <c r="F633" s="1">
        <v>41568</v>
      </c>
      <c r="G633" s="20" t="s">
        <v>326</v>
      </c>
      <c r="H633" s="20" t="s">
        <v>324</v>
      </c>
    </row>
    <row r="634" spans="1:8" ht="51">
      <c r="A634" t="s">
        <v>91</v>
      </c>
      <c r="B634" t="s">
        <v>9</v>
      </c>
      <c r="C634">
        <v>2013</v>
      </c>
      <c r="D634">
        <v>5929</v>
      </c>
      <c r="E634" s="3">
        <v>112.5</v>
      </c>
      <c r="F634" s="1">
        <v>41617</v>
      </c>
      <c r="G634" s="20" t="s">
        <v>326</v>
      </c>
      <c r="H634" s="20" t="s">
        <v>324</v>
      </c>
    </row>
    <row r="635" spans="5:7" ht="12.75">
      <c r="E635" s="7">
        <f>SUM(E623:E634)</f>
        <v>1350</v>
      </c>
      <c r="F635" s="1"/>
      <c r="G635" s="20"/>
    </row>
    <row r="636" spans="5:7" ht="12.75">
      <c r="E636" s="7"/>
      <c r="F636" s="1"/>
      <c r="G636" s="20"/>
    </row>
    <row r="637" spans="5:7" ht="12.75">
      <c r="E637" s="7"/>
      <c r="F637" s="1"/>
      <c r="G637" s="20"/>
    </row>
    <row r="638" spans="1:8" ht="51">
      <c r="A638" t="s">
        <v>92</v>
      </c>
      <c r="B638" t="s">
        <v>9</v>
      </c>
      <c r="C638">
        <v>2013</v>
      </c>
      <c r="D638">
        <v>106</v>
      </c>
      <c r="E638" s="3">
        <v>150</v>
      </c>
      <c r="F638" s="1">
        <v>41291</v>
      </c>
      <c r="G638" s="20" t="s">
        <v>326</v>
      </c>
      <c r="H638" s="20" t="s">
        <v>324</v>
      </c>
    </row>
    <row r="639" spans="1:8" ht="51">
      <c r="A639" t="s">
        <v>92</v>
      </c>
      <c r="B639" t="s">
        <v>9</v>
      </c>
      <c r="C639">
        <v>2013</v>
      </c>
      <c r="D639">
        <v>529</v>
      </c>
      <c r="E639" s="3">
        <v>150</v>
      </c>
      <c r="F639" s="1">
        <v>41323</v>
      </c>
      <c r="G639" s="20" t="s">
        <v>326</v>
      </c>
      <c r="H639" s="20" t="s">
        <v>324</v>
      </c>
    </row>
    <row r="640" spans="1:8" ht="51">
      <c r="A640" t="s">
        <v>92</v>
      </c>
      <c r="B640" t="s">
        <v>9</v>
      </c>
      <c r="C640">
        <v>2013</v>
      </c>
      <c r="D640">
        <v>857</v>
      </c>
      <c r="E640" s="3">
        <v>150</v>
      </c>
      <c r="F640" s="1">
        <v>41340</v>
      </c>
      <c r="G640" s="20" t="s">
        <v>326</v>
      </c>
      <c r="H640" s="20" t="s">
        <v>324</v>
      </c>
    </row>
    <row r="641" spans="1:8" ht="51">
      <c r="A641" t="s">
        <v>92</v>
      </c>
      <c r="B641" t="s">
        <v>9</v>
      </c>
      <c r="C641">
        <v>2013</v>
      </c>
      <c r="D641">
        <v>1487</v>
      </c>
      <c r="E641" s="3">
        <v>150</v>
      </c>
      <c r="F641" s="1">
        <v>41373</v>
      </c>
      <c r="G641" s="20" t="s">
        <v>326</v>
      </c>
      <c r="H641" s="20" t="s">
        <v>324</v>
      </c>
    </row>
    <row r="642" spans="1:8" ht="51">
      <c r="A642" t="s">
        <v>92</v>
      </c>
      <c r="B642" t="s">
        <v>9</v>
      </c>
      <c r="C642">
        <v>2013</v>
      </c>
      <c r="D642">
        <v>1770</v>
      </c>
      <c r="E642" s="3">
        <v>150</v>
      </c>
      <c r="F642" s="1">
        <v>41393</v>
      </c>
      <c r="G642" s="20" t="s">
        <v>326</v>
      </c>
      <c r="H642" s="20" t="s">
        <v>324</v>
      </c>
    </row>
    <row r="643" spans="1:8" ht="51">
      <c r="A643" t="s">
        <v>92</v>
      </c>
      <c r="B643" t="s">
        <v>9</v>
      </c>
      <c r="C643">
        <v>2013</v>
      </c>
      <c r="D643">
        <v>2522</v>
      </c>
      <c r="E643" s="3">
        <v>150</v>
      </c>
      <c r="F643" s="1">
        <v>41431</v>
      </c>
      <c r="G643" s="20" t="s">
        <v>326</v>
      </c>
      <c r="H643" s="20" t="s">
        <v>324</v>
      </c>
    </row>
    <row r="644" spans="1:8" ht="51">
      <c r="A644" t="s">
        <v>92</v>
      </c>
      <c r="B644" t="s">
        <v>9</v>
      </c>
      <c r="C644">
        <v>2013</v>
      </c>
      <c r="D644">
        <v>3552</v>
      </c>
      <c r="E644" s="3">
        <v>150</v>
      </c>
      <c r="F644" s="1">
        <v>41477</v>
      </c>
      <c r="G644" s="20" t="s">
        <v>326</v>
      </c>
      <c r="H644" s="20" t="s">
        <v>324</v>
      </c>
    </row>
    <row r="645" spans="1:8" ht="51">
      <c r="A645" t="s">
        <v>92</v>
      </c>
      <c r="B645" t="s">
        <v>9</v>
      </c>
      <c r="C645">
        <v>2013</v>
      </c>
      <c r="D645">
        <v>3686</v>
      </c>
      <c r="E645" s="3">
        <v>150</v>
      </c>
      <c r="F645" s="1">
        <v>41491</v>
      </c>
      <c r="G645" s="20" t="s">
        <v>326</v>
      </c>
      <c r="H645" s="20" t="s">
        <v>324</v>
      </c>
    </row>
    <row r="646" spans="1:8" ht="51">
      <c r="A646" t="s">
        <v>92</v>
      </c>
      <c r="B646" t="s">
        <v>9</v>
      </c>
      <c r="C646">
        <v>2013</v>
      </c>
      <c r="D646">
        <v>4282</v>
      </c>
      <c r="E646" s="3">
        <v>150</v>
      </c>
      <c r="F646" s="1">
        <v>41526</v>
      </c>
      <c r="G646" s="20" t="s">
        <v>326</v>
      </c>
      <c r="H646" s="20" t="s">
        <v>324</v>
      </c>
    </row>
    <row r="647" spans="1:8" ht="51">
      <c r="A647" t="s">
        <v>92</v>
      </c>
      <c r="B647" t="s">
        <v>9</v>
      </c>
      <c r="C647">
        <v>2013</v>
      </c>
      <c r="D647">
        <v>5092</v>
      </c>
      <c r="E647" s="3">
        <v>150</v>
      </c>
      <c r="F647" s="1">
        <v>41568</v>
      </c>
      <c r="G647" s="20" t="s">
        <v>326</v>
      </c>
      <c r="H647" s="20" t="s">
        <v>324</v>
      </c>
    </row>
    <row r="648" spans="1:8" ht="51">
      <c r="A648" t="s">
        <v>92</v>
      </c>
      <c r="B648" t="s">
        <v>9</v>
      </c>
      <c r="C648">
        <v>2013</v>
      </c>
      <c r="D648">
        <v>5093</v>
      </c>
      <c r="E648" s="3">
        <v>150</v>
      </c>
      <c r="F648" s="1">
        <v>41568</v>
      </c>
      <c r="G648" s="20" t="s">
        <v>326</v>
      </c>
      <c r="H648" s="20" t="s">
        <v>324</v>
      </c>
    </row>
    <row r="649" spans="1:8" ht="51">
      <c r="A649" t="s">
        <v>92</v>
      </c>
      <c r="B649" t="s">
        <v>9</v>
      </c>
      <c r="C649">
        <v>2013</v>
      </c>
      <c r="D649">
        <v>5929</v>
      </c>
      <c r="E649" s="3">
        <v>150</v>
      </c>
      <c r="F649" s="1">
        <v>41617</v>
      </c>
      <c r="G649" s="20" t="s">
        <v>326</v>
      </c>
      <c r="H649" s="20" t="s">
        <v>324</v>
      </c>
    </row>
    <row r="650" ht="12.75">
      <c r="E650" s="7">
        <f>SUM(E638:E649)</f>
        <v>1800</v>
      </c>
    </row>
    <row r="655" spans="2:5" ht="12.75">
      <c r="B655" s="19" t="s">
        <v>32</v>
      </c>
      <c r="E655" s="7">
        <f>E650+E635+E621+E607+E593+E580+E571+E557+E543+E529+E516+E502+E488+E474+E460+E446+E432+E418+E414+E400+E386+E372+E358+E343+E329+E315+E302+E289+E275+E261+E247+E233+E219+E205+E191+E177+E163+E148+E134+E120+E109+E95+E81+E67+E53+E39+E33+E28+E14</f>
        <v>74874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H1"/>
    </sheetView>
  </sheetViews>
  <sheetFormatPr defaultColWidth="9.140625" defaultRowHeight="12.75"/>
  <cols>
    <col min="1" max="1" width="38.57421875" style="0" customWidth="1"/>
    <col min="4" max="4" width="11.57421875" style="0" customWidth="1"/>
    <col min="5" max="5" width="11.8515625" style="3" bestFit="1" customWidth="1"/>
    <col min="6" max="6" width="11.7109375" style="0" customWidth="1"/>
    <col min="8" max="8" width="33.7109375" style="0" customWidth="1"/>
  </cols>
  <sheetData>
    <row r="1" spans="1:10" ht="38.2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  <c r="I1" s="13"/>
      <c r="J1" s="13"/>
    </row>
    <row r="2" spans="1:8" ht="25.5">
      <c r="A2" s="4" t="s">
        <v>11</v>
      </c>
      <c r="B2" s="4" t="s">
        <v>9</v>
      </c>
      <c r="C2" s="4">
        <v>2013</v>
      </c>
      <c r="D2" s="4">
        <v>2527</v>
      </c>
      <c r="E2" s="31">
        <v>3000</v>
      </c>
      <c r="F2" s="5">
        <v>41431</v>
      </c>
      <c r="G2" s="2" t="s">
        <v>0</v>
      </c>
      <c r="H2" s="4" t="s">
        <v>12</v>
      </c>
    </row>
    <row r="3" spans="1:8" ht="25.5">
      <c r="A3" s="4" t="s">
        <v>40</v>
      </c>
      <c r="B3" s="4" t="s">
        <v>9</v>
      </c>
      <c r="C3" s="4">
        <v>2013</v>
      </c>
      <c r="D3" s="4">
        <v>525</v>
      </c>
      <c r="E3" s="31">
        <v>3000</v>
      </c>
      <c r="F3" s="5">
        <v>41320</v>
      </c>
      <c r="G3" s="2" t="s">
        <v>0</v>
      </c>
      <c r="H3" s="4" t="s">
        <v>12</v>
      </c>
    </row>
    <row r="4" spans="1:8" ht="25.5">
      <c r="A4" s="4" t="s">
        <v>40</v>
      </c>
      <c r="B4" s="4" t="s">
        <v>9</v>
      </c>
      <c r="C4" s="4">
        <v>2013</v>
      </c>
      <c r="D4" s="4">
        <v>526</v>
      </c>
      <c r="E4" s="31">
        <v>1000</v>
      </c>
      <c r="F4" s="5">
        <v>41320</v>
      </c>
      <c r="G4" s="2" t="s">
        <v>0</v>
      </c>
      <c r="H4" s="4" t="s">
        <v>12</v>
      </c>
    </row>
    <row r="5" spans="1:8" ht="25.5">
      <c r="A5" s="4" t="s">
        <v>40</v>
      </c>
      <c r="B5" s="4" t="s">
        <v>9</v>
      </c>
      <c r="C5" s="4">
        <v>2013</v>
      </c>
      <c r="D5" s="4">
        <v>6172</v>
      </c>
      <c r="E5" s="31">
        <v>3000</v>
      </c>
      <c r="F5" s="5">
        <v>41627</v>
      </c>
      <c r="G5" s="2" t="s">
        <v>0</v>
      </c>
      <c r="H5" s="4" t="s">
        <v>12</v>
      </c>
    </row>
    <row r="6" spans="1:8" ht="25.5">
      <c r="A6" s="4" t="s">
        <v>13</v>
      </c>
      <c r="B6" s="4" t="s">
        <v>9</v>
      </c>
      <c r="C6" s="4">
        <v>2013</v>
      </c>
      <c r="D6" s="4">
        <v>6171</v>
      </c>
      <c r="E6" s="31">
        <v>3000</v>
      </c>
      <c r="F6" s="5">
        <v>41627</v>
      </c>
      <c r="G6" s="2" t="s">
        <v>0</v>
      </c>
      <c r="H6" s="4" t="s">
        <v>12</v>
      </c>
    </row>
    <row r="7" spans="1:8" ht="25.5">
      <c r="A7" s="4" t="s">
        <v>41</v>
      </c>
      <c r="B7" s="4" t="s">
        <v>9</v>
      </c>
      <c r="C7" s="4">
        <v>2013</v>
      </c>
      <c r="D7" s="4">
        <v>654</v>
      </c>
      <c r="E7" s="31">
        <v>1200</v>
      </c>
      <c r="F7" s="5">
        <v>41327</v>
      </c>
      <c r="G7" s="2" t="s">
        <v>0</v>
      </c>
      <c r="H7" s="4" t="s">
        <v>12</v>
      </c>
    </row>
    <row r="8" spans="1:8" ht="25.5">
      <c r="A8" s="4" t="s">
        <v>42</v>
      </c>
      <c r="B8" s="4" t="s">
        <v>9</v>
      </c>
      <c r="C8" s="4">
        <v>2013</v>
      </c>
      <c r="D8" s="4">
        <v>1102</v>
      </c>
      <c r="E8" s="4">
        <v>500</v>
      </c>
      <c r="F8" s="5">
        <v>41351</v>
      </c>
      <c r="G8" s="2" t="s">
        <v>0</v>
      </c>
      <c r="H8" s="4" t="s">
        <v>12</v>
      </c>
    </row>
    <row r="9" spans="1:8" ht="25.5">
      <c r="A9" s="4" t="s">
        <v>14</v>
      </c>
      <c r="B9" s="4" t="s">
        <v>9</v>
      </c>
      <c r="C9" s="4">
        <v>2013</v>
      </c>
      <c r="D9" s="4">
        <v>5921</v>
      </c>
      <c r="E9" s="31">
        <v>18000</v>
      </c>
      <c r="F9" s="5">
        <v>41617</v>
      </c>
      <c r="G9" s="2" t="s">
        <v>0</v>
      </c>
      <c r="H9" s="4" t="s">
        <v>12</v>
      </c>
    </row>
    <row r="10" spans="1:8" ht="25.5">
      <c r="A10" s="4" t="s">
        <v>14</v>
      </c>
      <c r="B10" s="4" t="s">
        <v>9</v>
      </c>
      <c r="C10" s="4">
        <v>2013</v>
      </c>
      <c r="D10" s="4">
        <v>5922</v>
      </c>
      <c r="E10" s="31">
        <v>7500</v>
      </c>
      <c r="F10" s="5">
        <v>41617</v>
      </c>
      <c r="G10" s="2" t="s">
        <v>0</v>
      </c>
      <c r="H10" s="4" t="s">
        <v>12</v>
      </c>
    </row>
    <row r="11" spans="1:8" ht="25.5">
      <c r="A11" s="4" t="s">
        <v>15</v>
      </c>
      <c r="B11" s="4" t="s">
        <v>9</v>
      </c>
      <c r="C11" s="4">
        <v>2013</v>
      </c>
      <c r="D11" s="4">
        <v>1103</v>
      </c>
      <c r="E11" s="31">
        <v>10000</v>
      </c>
      <c r="F11" s="5">
        <v>41351</v>
      </c>
      <c r="G11" s="2" t="s">
        <v>0</v>
      </c>
      <c r="H11" s="4" t="s">
        <v>12</v>
      </c>
    </row>
    <row r="12" spans="1:8" ht="25.5">
      <c r="A12" s="4" t="s">
        <v>15</v>
      </c>
      <c r="B12" s="4" t="s">
        <v>9</v>
      </c>
      <c r="C12" s="4">
        <v>2013</v>
      </c>
      <c r="D12" s="4">
        <v>3340</v>
      </c>
      <c r="E12" s="31">
        <v>1000</v>
      </c>
      <c r="F12" s="5">
        <v>41466</v>
      </c>
      <c r="G12" s="2" t="s">
        <v>0</v>
      </c>
      <c r="H12" s="4" t="s">
        <v>12</v>
      </c>
    </row>
    <row r="13" spans="1:8" ht="25.5">
      <c r="A13" s="4" t="s">
        <v>16</v>
      </c>
      <c r="B13" s="4" t="s">
        <v>9</v>
      </c>
      <c r="C13" s="4">
        <v>2013</v>
      </c>
      <c r="D13" s="4">
        <v>361</v>
      </c>
      <c r="E13" s="31">
        <v>7000</v>
      </c>
      <c r="F13" s="5">
        <v>41306</v>
      </c>
      <c r="G13" s="2" t="s">
        <v>0</v>
      </c>
      <c r="H13" s="4" t="s">
        <v>12</v>
      </c>
    </row>
    <row r="14" spans="1:8" ht="25.5">
      <c r="A14" s="4" t="s">
        <v>16</v>
      </c>
      <c r="B14" s="4" t="s">
        <v>9</v>
      </c>
      <c r="C14" s="4">
        <v>2013</v>
      </c>
      <c r="D14" s="4">
        <v>2734</v>
      </c>
      <c r="E14" s="4">
        <v>500</v>
      </c>
      <c r="F14" s="5">
        <v>41436</v>
      </c>
      <c r="G14" s="2" t="s">
        <v>0</v>
      </c>
      <c r="H14" s="4" t="s">
        <v>12</v>
      </c>
    </row>
    <row r="15" spans="1:8" ht="25.5">
      <c r="A15" s="4" t="s">
        <v>17</v>
      </c>
      <c r="B15" s="4" t="s">
        <v>9</v>
      </c>
      <c r="C15" s="4">
        <v>2013</v>
      </c>
      <c r="D15" s="4">
        <v>372</v>
      </c>
      <c r="E15" s="31">
        <v>20000</v>
      </c>
      <c r="F15" s="5">
        <v>41311</v>
      </c>
      <c r="G15" s="2" t="s">
        <v>0</v>
      </c>
      <c r="H15" s="4" t="s">
        <v>12</v>
      </c>
    </row>
    <row r="20" spans="4:5" ht="12.75">
      <c r="D20" s="19" t="s">
        <v>32</v>
      </c>
      <c r="E20" s="7">
        <f>SUM(E2:E15)</f>
        <v>78700</v>
      </c>
    </row>
  </sheetData>
  <printOptions/>
  <pageMargins left="0.75" right="0.39" top="1" bottom="1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SEINSI DEL DPR 07/04/2010 N. 118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22">
      <selection activeCell="A1" sqref="A1:H1"/>
    </sheetView>
  </sheetViews>
  <sheetFormatPr defaultColWidth="9.140625" defaultRowHeight="12.75"/>
  <cols>
    <col min="1" max="1" width="44.28125" style="0" customWidth="1"/>
    <col min="2" max="2" width="7.57421875" style="0" customWidth="1"/>
    <col min="3" max="3" width="6.28125" style="0" bestFit="1" customWidth="1"/>
    <col min="4" max="4" width="7.421875" style="0" customWidth="1"/>
    <col min="5" max="5" width="11.7109375" style="3" customWidth="1"/>
    <col min="6" max="6" width="10.140625" style="0" customWidth="1"/>
    <col min="7" max="7" width="15.57421875" style="0" customWidth="1"/>
    <col min="8" max="8" width="43.28125" style="0" customWidth="1"/>
    <col min="9" max="64" width="9.140625" style="9" customWidth="1"/>
  </cols>
  <sheetData>
    <row r="1" spans="1:10" ht="38.2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  <c r="I1" s="13"/>
      <c r="J1" s="13"/>
    </row>
    <row r="2" spans="1:8" ht="51">
      <c r="A2" s="4" t="s">
        <v>38</v>
      </c>
      <c r="B2" s="4" t="s">
        <v>9</v>
      </c>
      <c r="C2" s="4">
        <v>2013</v>
      </c>
      <c r="D2" s="4">
        <v>1376</v>
      </c>
      <c r="E2" s="6">
        <v>1253.61</v>
      </c>
      <c r="F2" s="5">
        <v>41366</v>
      </c>
      <c r="G2" s="2" t="s">
        <v>325</v>
      </c>
      <c r="H2" s="4" t="s">
        <v>35</v>
      </c>
    </row>
    <row r="3" spans="1:8" ht="51">
      <c r="A3" s="4" t="s">
        <v>46</v>
      </c>
      <c r="B3" s="4" t="s">
        <v>9</v>
      </c>
      <c r="C3" s="4">
        <v>2013</v>
      </c>
      <c r="D3" s="4">
        <v>734</v>
      </c>
      <c r="E3" s="6">
        <v>200</v>
      </c>
      <c r="F3" s="5">
        <v>41331</v>
      </c>
      <c r="G3" s="2" t="s">
        <v>325</v>
      </c>
      <c r="H3" s="4" t="s">
        <v>35</v>
      </c>
    </row>
    <row r="4" spans="1:8" ht="51">
      <c r="A4" s="4" t="s">
        <v>19</v>
      </c>
      <c r="B4" s="4" t="s">
        <v>9</v>
      </c>
      <c r="C4" s="4">
        <v>2013</v>
      </c>
      <c r="D4" s="4">
        <v>5953</v>
      </c>
      <c r="E4" s="6">
        <v>1000</v>
      </c>
      <c r="F4" s="5">
        <v>41619</v>
      </c>
      <c r="G4" s="2" t="s">
        <v>325</v>
      </c>
      <c r="H4" s="4" t="s">
        <v>35</v>
      </c>
    </row>
    <row r="5" spans="1:8" ht="51">
      <c r="A5" s="4" t="s">
        <v>47</v>
      </c>
      <c r="B5" s="4" t="s">
        <v>9</v>
      </c>
      <c r="C5" s="4">
        <v>2013</v>
      </c>
      <c r="D5" s="4">
        <v>3544</v>
      </c>
      <c r="E5" s="6">
        <v>1517</v>
      </c>
      <c r="F5" s="5">
        <v>41477</v>
      </c>
      <c r="G5" s="2" t="s">
        <v>325</v>
      </c>
      <c r="H5" s="4" t="s">
        <v>35</v>
      </c>
    </row>
    <row r="6" spans="1:8" ht="51">
      <c r="A6" s="4" t="s">
        <v>47</v>
      </c>
      <c r="B6" s="4" t="s">
        <v>9</v>
      </c>
      <c r="C6" s="4">
        <v>2013</v>
      </c>
      <c r="D6" s="4">
        <v>3545</v>
      </c>
      <c r="E6" s="6">
        <v>1036</v>
      </c>
      <c r="F6" s="5">
        <v>41477</v>
      </c>
      <c r="G6" s="2" t="s">
        <v>325</v>
      </c>
      <c r="H6" s="4" t="s">
        <v>35</v>
      </c>
    </row>
    <row r="7" spans="1:8" ht="51">
      <c r="A7" s="4" t="s">
        <v>20</v>
      </c>
      <c r="B7" s="4" t="s">
        <v>9</v>
      </c>
      <c r="C7" s="4">
        <v>2013</v>
      </c>
      <c r="D7" s="4">
        <v>2323</v>
      </c>
      <c r="E7" s="6">
        <v>1500</v>
      </c>
      <c r="F7" s="5">
        <v>41417</v>
      </c>
      <c r="G7" s="2" t="s">
        <v>325</v>
      </c>
      <c r="H7" s="4" t="s">
        <v>35</v>
      </c>
    </row>
    <row r="8" spans="1:8" ht="51">
      <c r="A8" s="4" t="s">
        <v>48</v>
      </c>
      <c r="B8" s="4" t="s">
        <v>9</v>
      </c>
      <c r="C8" s="4">
        <v>2013</v>
      </c>
      <c r="D8" s="4">
        <v>1377</v>
      </c>
      <c r="E8" s="6">
        <v>2500</v>
      </c>
      <c r="F8" s="5">
        <v>41366</v>
      </c>
      <c r="G8" s="2" t="s">
        <v>325</v>
      </c>
      <c r="H8" s="4" t="s">
        <v>35</v>
      </c>
    </row>
    <row r="9" spans="1:8" ht="51">
      <c r="A9" s="4" t="s">
        <v>48</v>
      </c>
      <c r="B9" s="4" t="s">
        <v>9</v>
      </c>
      <c r="C9" s="4">
        <v>2013</v>
      </c>
      <c r="D9" s="4">
        <v>1378</v>
      </c>
      <c r="E9" s="6">
        <v>2096.77</v>
      </c>
      <c r="F9" s="5">
        <v>41366</v>
      </c>
      <c r="G9" s="2" t="s">
        <v>325</v>
      </c>
      <c r="H9" s="4" t="s">
        <v>35</v>
      </c>
    </row>
    <row r="10" spans="1:64" ht="51">
      <c r="A10" s="4" t="s">
        <v>49</v>
      </c>
      <c r="B10" s="4" t="s">
        <v>9</v>
      </c>
      <c r="C10" s="4">
        <v>2013</v>
      </c>
      <c r="D10" s="4">
        <v>5837</v>
      </c>
      <c r="E10" s="6">
        <v>300</v>
      </c>
      <c r="F10" s="5">
        <v>41614</v>
      </c>
      <c r="G10" s="2" t="s">
        <v>325</v>
      </c>
      <c r="H10" s="4" t="s">
        <v>35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ht="51">
      <c r="A11" s="4" t="s">
        <v>21</v>
      </c>
      <c r="B11" s="4" t="s">
        <v>9</v>
      </c>
      <c r="C11" s="4">
        <v>2013</v>
      </c>
      <c r="D11" s="4">
        <v>3333</v>
      </c>
      <c r="E11" s="6">
        <v>480</v>
      </c>
      <c r="F11" s="5">
        <v>41466</v>
      </c>
      <c r="G11" s="2" t="s">
        <v>325</v>
      </c>
      <c r="H11" s="4" t="s">
        <v>35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8" ht="51">
      <c r="A12" s="4" t="s">
        <v>50</v>
      </c>
      <c r="B12" s="4" t="s">
        <v>9</v>
      </c>
      <c r="C12" s="4">
        <v>2013</v>
      </c>
      <c r="D12" s="4">
        <v>733</v>
      </c>
      <c r="E12" s="6">
        <v>2000</v>
      </c>
      <c r="F12" s="5">
        <v>41331</v>
      </c>
      <c r="G12" s="2" t="s">
        <v>325</v>
      </c>
      <c r="H12" s="4" t="s">
        <v>35</v>
      </c>
    </row>
    <row r="13" spans="1:8" ht="51">
      <c r="A13" s="4" t="s">
        <v>50</v>
      </c>
      <c r="B13" s="4" t="s">
        <v>9</v>
      </c>
      <c r="C13" s="4">
        <v>2013</v>
      </c>
      <c r="D13" s="4">
        <v>4880</v>
      </c>
      <c r="E13" s="6">
        <v>2000</v>
      </c>
      <c r="F13" s="5">
        <v>41557</v>
      </c>
      <c r="G13" s="2" t="s">
        <v>325</v>
      </c>
      <c r="H13" s="4" t="s">
        <v>35</v>
      </c>
    </row>
    <row r="14" spans="1:8" ht="51">
      <c r="A14" s="4" t="s">
        <v>22</v>
      </c>
      <c r="B14" s="4" t="s">
        <v>9</v>
      </c>
      <c r="C14" s="4">
        <v>2013</v>
      </c>
      <c r="D14" s="4">
        <v>1288</v>
      </c>
      <c r="E14" s="6">
        <v>1000</v>
      </c>
      <c r="F14" s="5">
        <v>41359</v>
      </c>
      <c r="G14" s="2" t="s">
        <v>325</v>
      </c>
      <c r="H14" s="4" t="s">
        <v>35</v>
      </c>
    </row>
    <row r="15" spans="1:8" ht="51">
      <c r="A15" s="4" t="s">
        <v>22</v>
      </c>
      <c r="B15" s="4" t="s">
        <v>9</v>
      </c>
      <c r="C15" s="4">
        <v>2013</v>
      </c>
      <c r="D15" s="4">
        <v>1561</v>
      </c>
      <c r="E15" s="6">
        <v>3000</v>
      </c>
      <c r="F15" s="5">
        <v>41375</v>
      </c>
      <c r="G15" s="2" t="s">
        <v>325</v>
      </c>
      <c r="H15" s="4" t="s">
        <v>35</v>
      </c>
    </row>
    <row r="16" spans="1:8" ht="51">
      <c r="A16" s="4" t="s">
        <v>22</v>
      </c>
      <c r="B16" s="4" t="s">
        <v>9</v>
      </c>
      <c r="C16" s="4">
        <v>2013</v>
      </c>
      <c r="D16" s="4">
        <v>5198</v>
      </c>
      <c r="E16" s="6">
        <v>2000</v>
      </c>
      <c r="F16" s="5">
        <v>41576</v>
      </c>
      <c r="G16" s="2" t="s">
        <v>325</v>
      </c>
      <c r="H16" s="4" t="s">
        <v>35</v>
      </c>
    </row>
    <row r="17" spans="1:8" ht="51">
      <c r="A17" s="4" t="s">
        <v>22</v>
      </c>
      <c r="B17" s="4" t="s">
        <v>9</v>
      </c>
      <c r="C17" s="4">
        <v>2013</v>
      </c>
      <c r="D17" s="4">
        <v>6182</v>
      </c>
      <c r="E17" s="6">
        <v>3000</v>
      </c>
      <c r="F17" s="5">
        <v>41628</v>
      </c>
      <c r="G17" s="2" t="s">
        <v>325</v>
      </c>
      <c r="H17" s="4" t="s">
        <v>35</v>
      </c>
    </row>
    <row r="18" spans="1:8" ht="51">
      <c r="A18" s="4" t="s">
        <v>44</v>
      </c>
      <c r="B18" s="4" t="s">
        <v>9</v>
      </c>
      <c r="C18" s="4">
        <v>2013</v>
      </c>
      <c r="D18" s="4">
        <v>3334</v>
      </c>
      <c r="E18" s="6">
        <v>1500</v>
      </c>
      <c r="F18" s="5">
        <v>41466</v>
      </c>
      <c r="G18" s="2" t="s">
        <v>325</v>
      </c>
      <c r="H18" s="4" t="s">
        <v>35</v>
      </c>
    </row>
    <row r="19" spans="1:8" ht="51">
      <c r="A19" s="4" t="s">
        <v>44</v>
      </c>
      <c r="B19" s="4" t="s">
        <v>9</v>
      </c>
      <c r="C19" s="4">
        <v>2013</v>
      </c>
      <c r="D19" s="4">
        <v>3335</v>
      </c>
      <c r="E19" s="6">
        <v>1000</v>
      </c>
      <c r="F19" s="5">
        <v>41466</v>
      </c>
      <c r="G19" s="2" t="s">
        <v>325</v>
      </c>
      <c r="H19" s="4" t="s">
        <v>35</v>
      </c>
    </row>
    <row r="20" spans="1:8" ht="51">
      <c r="A20" s="4" t="s">
        <v>44</v>
      </c>
      <c r="B20" s="4" t="s">
        <v>9</v>
      </c>
      <c r="C20" s="4">
        <v>2013</v>
      </c>
      <c r="D20" s="4">
        <v>3336</v>
      </c>
      <c r="E20" s="6">
        <v>500</v>
      </c>
      <c r="F20" s="5">
        <v>41466</v>
      </c>
      <c r="G20" s="2" t="s">
        <v>325</v>
      </c>
      <c r="H20" s="4" t="s">
        <v>35</v>
      </c>
    </row>
    <row r="21" spans="1:8" ht="51">
      <c r="A21" s="4" t="s">
        <v>45</v>
      </c>
      <c r="B21" s="4" t="s">
        <v>9</v>
      </c>
      <c r="C21" s="4">
        <v>2013</v>
      </c>
      <c r="D21" s="4">
        <v>3338</v>
      </c>
      <c r="E21" s="6">
        <v>3079</v>
      </c>
      <c r="F21" s="5">
        <v>41466</v>
      </c>
      <c r="G21" s="2" t="s">
        <v>325</v>
      </c>
      <c r="H21" s="4" t="s">
        <v>35</v>
      </c>
    </row>
    <row r="22" spans="1:8" ht="51">
      <c r="A22" s="4" t="s">
        <v>51</v>
      </c>
      <c r="B22" s="4" t="s">
        <v>9</v>
      </c>
      <c r="C22" s="4">
        <v>2013</v>
      </c>
      <c r="D22" s="4">
        <v>5571</v>
      </c>
      <c r="E22" s="6">
        <v>200</v>
      </c>
      <c r="F22" s="5">
        <v>41603</v>
      </c>
      <c r="G22" s="2" t="s">
        <v>325</v>
      </c>
      <c r="H22" s="4" t="s">
        <v>35</v>
      </c>
    </row>
    <row r="23" spans="1:8" ht="51">
      <c r="A23" s="34" t="s">
        <v>45</v>
      </c>
      <c r="B23" s="34" t="s">
        <v>9</v>
      </c>
      <c r="C23" s="34">
        <v>2013</v>
      </c>
      <c r="D23" s="34">
        <v>5273</v>
      </c>
      <c r="E23" s="36">
        <v>241</v>
      </c>
      <c r="F23" s="35">
        <v>41583</v>
      </c>
      <c r="G23" s="2" t="s">
        <v>325</v>
      </c>
      <c r="H23" s="4" t="s">
        <v>35</v>
      </c>
    </row>
    <row r="24" spans="1:17" ht="51">
      <c r="A24" s="34" t="s">
        <v>43</v>
      </c>
      <c r="B24" s="34" t="s">
        <v>9</v>
      </c>
      <c r="C24" s="34">
        <v>2013</v>
      </c>
      <c r="D24" s="34">
        <v>3339</v>
      </c>
      <c r="E24" s="36">
        <v>5921</v>
      </c>
      <c r="F24" s="35">
        <v>41466</v>
      </c>
      <c r="G24" s="2" t="s">
        <v>325</v>
      </c>
      <c r="H24" s="4" t="s">
        <v>35</v>
      </c>
      <c r="J24"/>
      <c r="K24"/>
      <c r="N24"/>
      <c r="O24"/>
      <c r="P24"/>
      <c r="Q24"/>
    </row>
    <row r="25" spans="1:17" ht="51">
      <c r="A25" s="34" t="s">
        <v>43</v>
      </c>
      <c r="B25" s="34" t="s">
        <v>9</v>
      </c>
      <c r="C25" s="34">
        <v>2013</v>
      </c>
      <c r="D25" s="34">
        <v>5273</v>
      </c>
      <c r="E25" s="36">
        <v>241</v>
      </c>
      <c r="F25" s="35">
        <v>41583</v>
      </c>
      <c r="G25" s="2" t="s">
        <v>325</v>
      </c>
      <c r="H25" s="4" t="s">
        <v>35</v>
      </c>
      <c r="J25"/>
      <c r="K25"/>
      <c r="N25"/>
      <c r="O25"/>
      <c r="P25"/>
      <c r="Q25"/>
    </row>
    <row r="26" spans="1:17" ht="51">
      <c r="A26" s="34" t="s">
        <v>44</v>
      </c>
      <c r="B26" s="34" t="s">
        <v>9</v>
      </c>
      <c r="C26" s="34">
        <v>2013</v>
      </c>
      <c r="D26" s="34">
        <v>5073</v>
      </c>
      <c r="E26" s="36">
        <v>3000</v>
      </c>
      <c r="F26" s="35">
        <v>41565</v>
      </c>
      <c r="G26" s="2" t="s">
        <v>325</v>
      </c>
      <c r="H26" s="4" t="s">
        <v>35</v>
      </c>
      <c r="J26"/>
      <c r="K26"/>
      <c r="N26"/>
      <c r="O26"/>
      <c r="P26"/>
      <c r="Q26"/>
    </row>
    <row r="28" ht="12.75">
      <c r="E28" s="7">
        <f>SUM(E2:E27)</f>
        <v>40565.380000000005</v>
      </c>
    </row>
  </sheetData>
  <printOptions/>
  <pageMargins left="0.2" right="0.19" top="0.93" bottom="0.6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142"/>
  <sheetViews>
    <sheetView workbookViewId="0" topLeftCell="A1">
      <selection activeCell="H33" sqref="H33"/>
    </sheetView>
  </sheetViews>
  <sheetFormatPr defaultColWidth="9.140625" defaultRowHeight="12.75"/>
  <cols>
    <col min="1" max="1" width="16.00390625" style="9" customWidth="1"/>
    <col min="2" max="4" width="9.140625" style="9" customWidth="1"/>
    <col min="5" max="5" width="13.140625" style="26" customWidth="1"/>
    <col min="6" max="6" width="19.8515625" style="9" customWidth="1"/>
    <col min="7" max="7" width="11.8515625" style="9" customWidth="1"/>
    <col min="8" max="8" width="42.140625" style="9" customWidth="1"/>
    <col min="9" max="16384" width="9.140625" style="9" customWidth="1"/>
  </cols>
  <sheetData>
    <row r="1" spans="1:8" ht="25.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</row>
    <row r="2" spans="1:254" ht="63.75">
      <c r="A2" t="s">
        <v>131</v>
      </c>
      <c r="B2" s="9" t="s">
        <v>9</v>
      </c>
      <c r="C2" s="9">
        <v>2013</v>
      </c>
      <c r="D2">
        <v>2562</v>
      </c>
      <c r="E2" s="8">
        <v>178.2</v>
      </c>
      <c r="F2" s="1">
        <v>41435</v>
      </c>
      <c r="G2" s="20" t="s">
        <v>326</v>
      </c>
      <c r="H2" s="9" t="s">
        <v>18</v>
      </c>
      <c r="L2" s="11"/>
      <c r="M2" s="10"/>
      <c r="N2" s="20"/>
      <c r="T2" s="11"/>
      <c r="U2" s="10"/>
      <c r="V2" s="20"/>
      <c r="AB2" s="11"/>
      <c r="AC2" s="10"/>
      <c r="AD2" s="20"/>
      <c r="AJ2" s="11"/>
      <c r="AK2" s="10"/>
      <c r="AL2" s="20"/>
      <c r="AR2" s="11"/>
      <c r="AS2" s="10"/>
      <c r="AT2" s="20"/>
      <c r="AZ2" s="11"/>
      <c r="BA2" s="10"/>
      <c r="BB2" s="20"/>
      <c r="BH2" s="11"/>
      <c r="BI2" s="10"/>
      <c r="BJ2" s="20"/>
      <c r="BP2" s="11"/>
      <c r="BQ2" s="10"/>
      <c r="BR2" s="20"/>
      <c r="BX2" s="11"/>
      <c r="BY2" s="10"/>
      <c r="BZ2" s="20"/>
      <c r="CF2" s="11"/>
      <c r="CG2" s="10"/>
      <c r="CH2" s="20"/>
      <c r="CN2" s="11"/>
      <c r="CO2" s="10"/>
      <c r="CP2" s="20"/>
      <c r="CV2" s="11"/>
      <c r="CW2" s="10"/>
      <c r="CX2" s="20"/>
      <c r="DD2" s="11"/>
      <c r="DE2" s="10"/>
      <c r="DF2" s="20"/>
      <c r="DL2" s="11"/>
      <c r="DM2" s="10"/>
      <c r="DN2" s="20"/>
      <c r="DT2" s="11"/>
      <c r="DU2" s="10"/>
      <c r="DV2" s="20"/>
      <c r="EB2" s="11"/>
      <c r="EC2" s="10"/>
      <c r="ED2" s="20"/>
      <c r="EJ2" s="11"/>
      <c r="EK2" s="10"/>
      <c r="EL2" s="20"/>
      <c r="ER2" s="11"/>
      <c r="ES2" s="10"/>
      <c r="ET2" s="20"/>
      <c r="EZ2" s="11"/>
      <c r="FA2" s="10"/>
      <c r="FB2" s="20"/>
      <c r="FH2" s="11"/>
      <c r="FI2" s="10"/>
      <c r="FJ2" s="20"/>
      <c r="FP2" s="11"/>
      <c r="FQ2" s="10"/>
      <c r="FR2" s="20"/>
      <c r="FX2" s="11"/>
      <c r="FY2" s="10"/>
      <c r="FZ2" s="20"/>
      <c r="GF2" s="11"/>
      <c r="GG2" s="10"/>
      <c r="GH2" s="20"/>
      <c r="GN2" s="11"/>
      <c r="GO2" s="10"/>
      <c r="GP2" s="20"/>
      <c r="GV2" s="11"/>
      <c r="GW2" s="10"/>
      <c r="GX2" s="20"/>
      <c r="HD2" s="11"/>
      <c r="HE2" s="10"/>
      <c r="HF2" s="20"/>
      <c r="HL2" s="11"/>
      <c r="HM2" s="10"/>
      <c r="HN2" s="20"/>
      <c r="HT2" s="11"/>
      <c r="HU2" s="10"/>
      <c r="HV2" s="20"/>
      <c r="IB2" s="11"/>
      <c r="IC2" s="10"/>
      <c r="ID2" s="20"/>
      <c r="IJ2" s="11"/>
      <c r="IK2" s="10"/>
      <c r="IL2" s="20"/>
      <c r="IR2" s="11"/>
      <c r="IS2" s="10"/>
      <c r="IT2" s="20"/>
    </row>
    <row r="3" spans="1:8" ht="63.75">
      <c r="A3" t="s">
        <v>131</v>
      </c>
      <c r="B3" s="9" t="s">
        <v>9</v>
      </c>
      <c r="C3" s="9">
        <v>2013</v>
      </c>
      <c r="D3">
        <v>2604</v>
      </c>
      <c r="E3" s="8">
        <v>288.75</v>
      </c>
      <c r="F3" s="1">
        <v>41435</v>
      </c>
      <c r="G3" s="20" t="s">
        <v>326</v>
      </c>
      <c r="H3" s="9" t="s">
        <v>18</v>
      </c>
    </row>
    <row r="4" spans="1:254" ht="63.75">
      <c r="A4" t="s">
        <v>131</v>
      </c>
      <c r="B4" s="9" t="s">
        <v>9</v>
      </c>
      <c r="C4" s="9">
        <v>2013</v>
      </c>
      <c r="D4">
        <v>2652</v>
      </c>
      <c r="E4" s="8">
        <v>85.42</v>
      </c>
      <c r="F4" s="1">
        <v>41436</v>
      </c>
      <c r="G4" s="20" t="s">
        <v>326</v>
      </c>
      <c r="H4" s="9" t="s">
        <v>18</v>
      </c>
      <c r="L4" s="11"/>
      <c r="M4" s="10"/>
      <c r="N4" s="20"/>
      <c r="T4" s="11"/>
      <c r="U4" s="10"/>
      <c r="V4" s="20"/>
      <c r="AB4" s="11"/>
      <c r="AC4" s="10"/>
      <c r="AD4" s="20"/>
      <c r="AJ4" s="11"/>
      <c r="AK4" s="10"/>
      <c r="AL4" s="20"/>
      <c r="AR4" s="11"/>
      <c r="AS4" s="10"/>
      <c r="AT4" s="20"/>
      <c r="AZ4" s="11"/>
      <c r="BA4" s="10"/>
      <c r="BB4" s="20"/>
      <c r="BH4" s="11"/>
      <c r="BI4" s="10"/>
      <c r="BJ4" s="20"/>
      <c r="BP4" s="11"/>
      <c r="BQ4" s="10"/>
      <c r="BR4" s="20"/>
      <c r="BX4" s="11"/>
      <c r="BY4" s="10"/>
      <c r="BZ4" s="20"/>
      <c r="CF4" s="11"/>
      <c r="CG4" s="10"/>
      <c r="CH4" s="20"/>
      <c r="CN4" s="11"/>
      <c r="CO4" s="10"/>
      <c r="CP4" s="20"/>
      <c r="CV4" s="11"/>
      <c r="CW4" s="10"/>
      <c r="CX4" s="20"/>
      <c r="DD4" s="11"/>
      <c r="DE4" s="10"/>
      <c r="DF4" s="20"/>
      <c r="DL4" s="11"/>
      <c r="DM4" s="10"/>
      <c r="DN4" s="20"/>
      <c r="DT4" s="11"/>
      <c r="DU4" s="10"/>
      <c r="DV4" s="20"/>
      <c r="EB4" s="11"/>
      <c r="EC4" s="10"/>
      <c r="ED4" s="20"/>
      <c r="EJ4" s="11"/>
      <c r="EK4" s="10"/>
      <c r="EL4" s="20"/>
      <c r="ER4" s="11"/>
      <c r="ES4" s="10"/>
      <c r="ET4" s="20"/>
      <c r="EZ4" s="11"/>
      <c r="FA4" s="10"/>
      <c r="FB4" s="20"/>
      <c r="FH4" s="11"/>
      <c r="FI4" s="10"/>
      <c r="FJ4" s="20"/>
      <c r="FP4" s="11"/>
      <c r="FQ4" s="10"/>
      <c r="FR4" s="20"/>
      <c r="FX4" s="11"/>
      <c r="FY4" s="10"/>
      <c r="FZ4" s="20"/>
      <c r="GF4" s="11"/>
      <c r="GG4" s="10"/>
      <c r="GH4" s="20"/>
      <c r="GN4" s="11"/>
      <c r="GO4" s="10"/>
      <c r="GP4" s="20"/>
      <c r="GV4" s="11"/>
      <c r="GW4" s="10"/>
      <c r="GX4" s="20"/>
      <c r="HD4" s="11"/>
      <c r="HE4" s="10"/>
      <c r="HF4" s="20"/>
      <c r="HL4" s="11"/>
      <c r="HM4" s="10"/>
      <c r="HN4" s="20"/>
      <c r="HT4" s="11"/>
      <c r="HU4" s="10"/>
      <c r="HV4" s="20"/>
      <c r="IB4" s="11"/>
      <c r="IC4" s="10"/>
      <c r="ID4" s="20"/>
      <c r="IJ4" s="11"/>
      <c r="IK4" s="10"/>
      <c r="IL4" s="20"/>
      <c r="IR4" s="11"/>
      <c r="IS4" s="10"/>
      <c r="IT4" s="20"/>
    </row>
    <row r="5" spans="1:8" ht="63.75">
      <c r="A5" t="s">
        <v>132</v>
      </c>
      <c r="B5" s="9" t="s">
        <v>9</v>
      </c>
      <c r="C5" s="9">
        <v>2013</v>
      </c>
      <c r="D5">
        <v>2664</v>
      </c>
      <c r="E5" s="8">
        <v>91.36</v>
      </c>
      <c r="F5" s="1">
        <v>41436</v>
      </c>
      <c r="G5" s="20" t="s">
        <v>326</v>
      </c>
      <c r="H5" s="9" t="s">
        <v>18</v>
      </c>
    </row>
    <row r="6" spans="1:254" ht="63.75">
      <c r="A6" t="s">
        <v>133</v>
      </c>
      <c r="B6" s="9" t="s">
        <v>9</v>
      </c>
      <c r="C6" s="9">
        <v>2013</v>
      </c>
      <c r="D6">
        <v>2663</v>
      </c>
      <c r="E6" s="8">
        <v>97.24</v>
      </c>
      <c r="F6" s="1">
        <v>41436</v>
      </c>
      <c r="G6" s="20" t="s">
        <v>326</v>
      </c>
      <c r="H6" s="9" t="s">
        <v>18</v>
      </c>
      <c r="L6" s="11"/>
      <c r="M6" s="10"/>
      <c r="N6" s="20"/>
      <c r="T6" s="11"/>
      <c r="U6" s="10"/>
      <c r="V6" s="20"/>
      <c r="AB6" s="11"/>
      <c r="AC6" s="10"/>
      <c r="AD6" s="20"/>
      <c r="AJ6" s="11"/>
      <c r="AK6" s="10"/>
      <c r="AL6" s="20"/>
      <c r="AR6" s="11"/>
      <c r="AS6" s="10"/>
      <c r="AT6" s="20"/>
      <c r="AZ6" s="11"/>
      <c r="BA6" s="10"/>
      <c r="BB6" s="20"/>
      <c r="BH6" s="11"/>
      <c r="BI6" s="10"/>
      <c r="BJ6" s="20"/>
      <c r="BP6" s="11"/>
      <c r="BQ6" s="10"/>
      <c r="BR6" s="20"/>
      <c r="BX6" s="11"/>
      <c r="BY6" s="10"/>
      <c r="BZ6" s="20"/>
      <c r="CF6" s="11"/>
      <c r="CG6" s="10"/>
      <c r="CH6" s="20"/>
      <c r="CN6" s="11"/>
      <c r="CO6" s="10"/>
      <c r="CP6" s="20"/>
      <c r="CV6" s="11"/>
      <c r="CW6" s="10"/>
      <c r="CX6" s="20"/>
      <c r="DD6" s="11"/>
      <c r="DE6" s="10"/>
      <c r="DF6" s="20"/>
      <c r="DL6" s="11"/>
      <c r="DM6" s="10"/>
      <c r="DN6" s="20"/>
      <c r="DT6" s="11"/>
      <c r="DU6" s="10"/>
      <c r="DV6" s="20"/>
      <c r="EB6" s="11"/>
      <c r="EC6" s="10"/>
      <c r="ED6" s="20"/>
      <c r="EJ6" s="11"/>
      <c r="EK6" s="10"/>
      <c r="EL6" s="20"/>
      <c r="ER6" s="11"/>
      <c r="ES6" s="10"/>
      <c r="ET6" s="20"/>
      <c r="EZ6" s="11"/>
      <c r="FA6" s="10"/>
      <c r="FB6" s="20"/>
      <c r="FH6" s="11"/>
      <c r="FI6" s="10"/>
      <c r="FJ6" s="20"/>
      <c r="FP6" s="11"/>
      <c r="FQ6" s="10"/>
      <c r="FR6" s="20"/>
      <c r="FX6" s="11"/>
      <c r="FY6" s="10"/>
      <c r="FZ6" s="20"/>
      <c r="GF6" s="11"/>
      <c r="GG6" s="10"/>
      <c r="GH6" s="20"/>
      <c r="GN6" s="11"/>
      <c r="GO6" s="10"/>
      <c r="GP6" s="20"/>
      <c r="GV6" s="11"/>
      <c r="GW6" s="10"/>
      <c r="GX6" s="20"/>
      <c r="HD6" s="11"/>
      <c r="HE6" s="10"/>
      <c r="HF6" s="20"/>
      <c r="HL6" s="11"/>
      <c r="HM6" s="10"/>
      <c r="HN6" s="20"/>
      <c r="HT6" s="11"/>
      <c r="HU6" s="10"/>
      <c r="HV6" s="20"/>
      <c r="IB6" s="11"/>
      <c r="IC6" s="10"/>
      <c r="ID6" s="20"/>
      <c r="IJ6" s="11"/>
      <c r="IK6" s="10"/>
      <c r="IL6" s="20"/>
      <c r="IR6" s="11"/>
      <c r="IS6" s="10"/>
      <c r="IT6" s="20"/>
    </row>
    <row r="7" spans="1:8" ht="63.75">
      <c r="A7" t="s">
        <v>134</v>
      </c>
      <c r="B7" s="9" t="s">
        <v>9</v>
      </c>
      <c r="C7" s="9">
        <v>2013</v>
      </c>
      <c r="D7">
        <v>2616</v>
      </c>
      <c r="E7" s="8">
        <v>160</v>
      </c>
      <c r="F7" s="1">
        <v>41435</v>
      </c>
      <c r="G7" s="20" t="s">
        <v>326</v>
      </c>
      <c r="H7" s="9" t="s">
        <v>18</v>
      </c>
    </row>
    <row r="8" spans="1:254" ht="63.75">
      <c r="A8" t="s">
        <v>133</v>
      </c>
      <c r="B8" s="9" t="s">
        <v>9</v>
      </c>
      <c r="C8" s="9">
        <v>2013</v>
      </c>
      <c r="D8">
        <v>2588</v>
      </c>
      <c r="E8" s="8">
        <v>382.25</v>
      </c>
      <c r="F8" s="1">
        <v>41435</v>
      </c>
      <c r="G8" s="20" t="s">
        <v>326</v>
      </c>
      <c r="H8" s="9" t="s">
        <v>18</v>
      </c>
      <c r="L8" s="11"/>
      <c r="M8" s="10"/>
      <c r="N8" s="20"/>
      <c r="T8" s="11"/>
      <c r="U8" s="10"/>
      <c r="V8" s="20"/>
      <c r="AB8" s="11"/>
      <c r="AC8" s="10"/>
      <c r="AD8" s="20"/>
      <c r="AJ8" s="11"/>
      <c r="AK8" s="10"/>
      <c r="AL8" s="20"/>
      <c r="AR8" s="11"/>
      <c r="AS8" s="10"/>
      <c r="AT8" s="20"/>
      <c r="AZ8" s="11"/>
      <c r="BA8" s="10"/>
      <c r="BB8" s="20"/>
      <c r="BH8" s="11"/>
      <c r="BI8" s="10"/>
      <c r="BJ8" s="20"/>
      <c r="BP8" s="11"/>
      <c r="BQ8" s="10"/>
      <c r="BR8" s="20"/>
      <c r="BX8" s="11"/>
      <c r="BY8" s="10"/>
      <c r="BZ8" s="20"/>
      <c r="CF8" s="11"/>
      <c r="CG8" s="10"/>
      <c r="CH8" s="20"/>
      <c r="CN8" s="11"/>
      <c r="CO8" s="10"/>
      <c r="CP8" s="20"/>
      <c r="CV8" s="11"/>
      <c r="CW8" s="10"/>
      <c r="CX8" s="20"/>
      <c r="DD8" s="11"/>
      <c r="DE8" s="10"/>
      <c r="DF8" s="20"/>
      <c r="DL8" s="11"/>
      <c r="DM8" s="10"/>
      <c r="DN8" s="20"/>
      <c r="DT8" s="11"/>
      <c r="DU8" s="10"/>
      <c r="DV8" s="20"/>
      <c r="EB8" s="11"/>
      <c r="EC8" s="10"/>
      <c r="ED8" s="20"/>
      <c r="EJ8" s="11"/>
      <c r="EK8" s="10"/>
      <c r="EL8" s="20"/>
      <c r="ER8" s="11"/>
      <c r="ES8" s="10"/>
      <c r="ET8" s="20"/>
      <c r="EZ8" s="11"/>
      <c r="FA8" s="10"/>
      <c r="FB8" s="20"/>
      <c r="FH8" s="11"/>
      <c r="FI8" s="10"/>
      <c r="FJ8" s="20"/>
      <c r="FP8" s="11"/>
      <c r="FQ8" s="10"/>
      <c r="FR8" s="20"/>
      <c r="FX8" s="11"/>
      <c r="FY8" s="10"/>
      <c r="FZ8" s="20"/>
      <c r="GF8" s="11"/>
      <c r="GG8" s="10"/>
      <c r="GH8" s="20"/>
      <c r="GN8" s="11"/>
      <c r="GO8" s="10"/>
      <c r="GP8" s="20"/>
      <c r="GV8" s="11"/>
      <c r="GW8" s="10"/>
      <c r="GX8" s="20"/>
      <c r="HD8" s="11"/>
      <c r="HE8" s="10"/>
      <c r="HF8" s="20"/>
      <c r="HL8" s="11"/>
      <c r="HM8" s="10"/>
      <c r="HN8" s="20"/>
      <c r="HT8" s="11"/>
      <c r="HU8" s="10"/>
      <c r="HV8" s="20"/>
      <c r="IB8" s="11"/>
      <c r="IC8" s="10"/>
      <c r="ID8" s="20"/>
      <c r="IJ8" s="11"/>
      <c r="IK8" s="10"/>
      <c r="IL8" s="20"/>
      <c r="IR8" s="11"/>
      <c r="IS8" s="10"/>
      <c r="IT8" s="20"/>
    </row>
    <row r="9" spans="1:8" ht="63.75">
      <c r="A9" t="s">
        <v>135</v>
      </c>
      <c r="B9" s="9" t="s">
        <v>9</v>
      </c>
      <c r="C9" s="9">
        <v>2013</v>
      </c>
      <c r="D9">
        <v>2605</v>
      </c>
      <c r="E9" s="8">
        <v>139.5</v>
      </c>
      <c r="F9" s="1">
        <v>41435</v>
      </c>
      <c r="G9" s="20" t="s">
        <v>326</v>
      </c>
      <c r="H9" s="9" t="s">
        <v>18</v>
      </c>
    </row>
    <row r="10" spans="1:254" ht="63.75">
      <c r="A10" t="s">
        <v>136</v>
      </c>
      <c r="B10" s="9" t="s">
        <v>9</v>
      </c>
      <c r="C10" s="9">
        <v>2013</v>
      </c>
      <c r="D10">
        <v>2675</v>
      </c>
      <c r="E10" s="8">
        <v>162.45</v>
      </c>
      <c r="F10" s="1">
        <v>41436</v>
      </c>
      <c r="G10" s="20" t="s">
        <v>326</v>
      </c>
      <c r="H10" s="9" t="s">
        <v>18</v>
      </c>
      <c r="L10" s="11"/>
      <c r="M10" s="10"/>
      <c r="N10" s="20"/>
      <c r="T10" s="11"/>
      <c r="U10" s="10"/>
      <c r="V10" s="20"/>
      <c r="AB10" s="11"/>
      <c r="AC10" s="10"/>
      <c r="AD10" s="20"/>
      <c r="AJ10" s="11"/>
      <c r="AK10" s="10"/>
      <c r="AL10" s="20"/>
      <c r="AR10" s="11"/>
      <c r="AS10" s="10"/>
      <c r="AT10" s="20"/>
      <c r="AZ10" s="11"/>
      <c r="BA10" s="10"/>
      <c r="BB10" s="20"/>
      <c r="BH10" s="11"/>
      <c r="BI10" s="10"/>
      <c r="BJ10" s="20"/>
      <c r="BP10" s="11"/>
      <c r="BQ10" s="10"/>
      <c r="BR10" s="20"/>
      <c r="BX10" s="11"/>
      <c r="BY10" s="10"/>
      <c r="BZ10" s="20"/>
      <c r="CF10" s="11"/>
      <c r="CG10" s="10"/>
      <c r="CH10" s="20"/>
      <c r="CN10" s="11"/>
      <c r="CO10" s="10"/>
      <c r="CP10" s="20"/>
      <c r="CV10" s="11"/>
      <c r="CW10" s="10"/>
      <c r="CX10" s="20"/>
      <c r="DD10" s="11"/>
      <c r="DE10" s="10"/>
      <c r="DF10" s="20"/>
      <c r="DL10" s="11"/>
      <c r="DM10" s="10"/>
      <c r="DN10" s="20"/>
      <c r="DT10" s="11"/>
      <c r="DU10" s="10"/>
      <c r="DV10" s="20"/>
      <c r="EB10" s="11"/>
      <c r="EC10" s="10"/>
      <c r="ED10" s="20"/>
      <c r="EJ10" s="11"/>
      <c r="EK10" s="10"/>
      <c r="EL10" s="20"/>
      <c r="ER10" s="11"/>
      <c r="ES10" s="10"/>
      <c r="ET10" s="20"/>
      <c r="EZ10" s="11"/>
      <c r="FA10" s="10"/>
      <c r="FB10" s="20"/>
      <c r="FH10" s="11"/>
      <c r="FI10" s="10"/>
      <c r="FJ10" s="20"/>
      <c r="FP10" s="11"/>
      <c r="FQ10" s="10"/>
      <c r="FR10" s="20"/>
      <c r="FX10" s="11"/>
      <c r="FY10" s="10"/>
      <c r="FZ10" s="20"/>
      <c r="GF10" s="11"/>
      <c r="GG10" s="10"/>
      <c r="GH10" s="20"/>
      <c r="GN10" s="11"/>
      <c r="GO10" s="10"/>
      <c r="GP10" s="20"/>
      <c r="GV10" s="11"/>
      <c r="GW10" s="10"/>
      <c r="GX10" s="20"/>
      <c r="HD10" s="11"/>
      <c r="HE10" s="10"/>
      <c r="HF10" s="20"/>
      <c r="HL10" s="11"/>
      <c r="HM10" s="10"/>
      <c r="HN10" s="20"/>
      <c r="HT10" s="11"/>
      <c r="HU10" s="10"/>
      <c r="HV10" s="20"/>
      <c r="IB10" s="11"/>
      <c r="IC10" s="10"/>
      <c r="ID10" s="20"/>
      <c r="IJ10" s="11"/>
      <c r="IK10" s="10"/>
      <c r="IL10" s="20"/>
      <c r="IR10" s="11"/>
      <c r="IS10" s="10"/>
      <c r="IT10" s="20"/>
    </row>
    <row r="11" spans="1:8" ht="63.75">
      <c r="A11" t="s">
        <v>102</v>
      </c>
      <c r="B11" s="9" t="s">
        <v>9</v>
      </c>
      <c r="C11" s="9">
        <v>2013</v>
      </c>
      <c r="D11">
        <v>2569</v>
      </c>
      <c r="E11" s="8">
        <v>140.25</v>
      </c>
      <c r="F11" s="1">
        <v>41435</v>
      </c>
      <c r="G11" s="20" t="s">
        <v>326</v>
      </c>
      <c r="H11" s="9" t="s">
        <v>18</v>
      </c>
    </row>
    <row r="12" spans="1:254" ht="63.75">
      <c r="A12" t="s">
        <v>102</v>
      </c>
      <c r="B12" s="9" t="s">
        <v>9</v>
      </c>
      <c r="C12" s="9">
        <v>2013</v>
      </c>
      <c r="D12">
        <v>2637</v>
      </c>
      <c r="E12" s="8">
        <v>90.2</v>
      </c>
      <c r="F12" s="1">
        <v>41436</v>
      </c>
      <c r="G12" s="20" t="s">
        <v>326</v>
      </c>
      <c r="H12" s="9" t="s">
        <v>18</v>
      </c>
      <c r="L12" s="11"/>
      <c r="M12" s="10"/>
      <c r="N12" s="20"/>
      <c r="T12" s="11"/>
      <c r="U12" s="10"/>
      <c r="V12" s="20"/>
      <c r="AB12" s="11"/>
      <c r="AC12" s="10"/>
      <c r="AD12" s="20"/>
      <c r="AJ12" s="11"/>
      <c r="AK12" s="10"/>
      <c r="AL12" s="20"/>
      <c r="AR12" s="11"/>
      <c r="AS12" s="10"/>
      <c r="AT12" s="20"/>
      <c r="AZ12" s="11"/>
      <c r="BA12" s="10"/>
      <c r="BB12" s="20"/>
      <c r="BH12" s="11"/>
      <c r="BI12" s="10"/>
      <c r="BJ12" s="20"/>
      <c r="BP12" s="11"/>
      <c r="BQ12" s="10"/>
      <c r="BR12" s="20"/>
      <c r="BX12" s="11"/>
      <c r="BY12" s="10"/>
      <c r="BZ12" s="20"/>
      <c r="CF12" s="11"/>
      <c r="CG12" s="10"/>
      <c r="CH12" s="20"/>
      <c r="CN12" s="11"/>
      <c r="CO12" s="10"/>
      <c r="CP12" s="20"/>
      <c r="CV12" s="11"/>
      <c r="CW12" s="10"/>
      <c r="CX12" s="20"/>
      <c r="DD12" s="11"/>
      <c r="DE12" s="10"/>
      <c r="DF12" s="20"/>
      <c r="DL12" s="11"/>
      <c r="DM12" s="10"/>
      <c r="DN12" s="20"/>
      <c r="DT12" s="11"/>
      <c r="DU12" s="10"/>
      <c r="DV12" s="20"/>
      <c r="EB12" s="11"/>
      <c r="EC12" s="10"/>
      <c r="ED12" s="20"/>
      <c r="EJ12" s="11"/>
      <c r="EK12" s="10"/>
      <c r="EL12" s="20"/>
      <c r="ER12" s="11"/>
      <c r="ES12" s="10"/>
      <c r="ET12" s="20"/>
      <c r="EZ12" s="11"/>
      <c r="FA12" s="10"/>
      <c r="FB12" s="20"/>
      <c r="FH12" s="11"/>
      <c r="FI12" s="10"/>
      <c r="FJ12" s="20"/>
      <c r="FP12" s="11"/>
      <c r="FQ12" s="10"/>
      <c r="FR12" s="20"/>
      <c r="FX12" s="11"/>
      <c r="FY12" s="10"/>
      <c r="FZ12" s="20"/>
      <c r="GF12" s="11"/>
      <c r="GG12" s="10"/>
      <c r="GH12" s="20"/>
      <c r="GN12" s="11"/>
      <c r="GO12" s="10"/>
      <c r="GP12" s="20"/>
      <c r="GV12" s="11"/>
      <c r="GW12" s="10"/>
      <c r="GX12" s="20"/>
      <c r="HD12" s="11"/>
      <c r="HE12" s="10"/>
      <c r="HF12" s="20"/>
      <c r="HL12" s="11"/>
      <c r="HM12" s="10"/>
      <c r="HN12" s="20"/>
      <c r="HT12" s="11"/>
      <c r="HU12" s="10"/>
      <c r="HV12" s="20"/>
      <c r="IB12" s="11"/>
      <c r="IC12" s="10"/>
      <c r="ID12" s="20"/>
      <c r="IJ12" s="11"/>
      <c r="IK12" s="10"/>
      <c r="IL12" s="20"/>
      <c r="IR12" s="11"/>
      <c r="IS12" s="10"/>
      <c r="IT12" s="20"/>
    </row>
    <row r="13" spans="1:8" ht="63.75">
      <c r="A13" t="s">
        <v>137</v>
      </c>
      <c r="B13" s="9" t="s">
        <v>9</v>
      </c>
      <c r="C13" s="9">
        <v>2013</v>
      </c>
      <c r="D13">
        <v>2635</v>
      </c>
      <c r="E13" s="8">
        <v>384.15</v>
      </c>
      <c r="F13" s="1">
        <v>41436</v>
      </c>
      <c r="G13" s="20" t="s">
        <v>326</v>
      </c>
      <c r="H13" s="9" t="s">
        <v>18</v>
      </c>
    </row>
    <row r="14" spans="1:254" ht="63.75">
      <c r="A14" t="s">
        <v>135</v>
      </c>
      <c r="B14" s="9" t="s">
        <v>9</v>
      </c>
      <c r="C14" s="9">
        <v>2013</v>
      </c>
      <c r="D14">
        <v>2561</v>
      </c>
      <c r="E14" s="8">
        <v>374</v>
      </c>
      <c r="F14" s="1">
        <v>41435</v>
      </c>
      <c r="G14" s="20" t="s">
        <v>326</v>
      </c>
      <c r="H14" s="9" t="s">
        <v>18</v>
      </c>
      <c r="L14" s="11"/>
      <c r="M14" s="10"/>
      <c r="N14" s="20"/>
      <c r="T14" s="11"/>
      <c r="U14" s="10"/>
      <c r="V14" s="20"/>
      <c r="AB14" s="11"/>
      <c r="AC14" s="10"/>
      <c r="AD14" s="20"/>
      <c r="AJ14" s="11"/>
      <c r="AK14" s="10"/>
      <c r="AL14" s="20"/>
      <c r="AR14" s="11"/>
      <c r="AS14" s="10"/>
      <c r="AT14" s="20"/>
      <c r="AZ14" s="11"/>
      <c r="BA14" s="10"/>
      <c r="BB14" s="20"/>
      <c r="BH14" s="11"/>
      <c r="BI14" s="10"/>
      <c r="BJ14" s="20"/>
      <c r="BP14" s="11"/>
      <c r="BQ14" s="10"/>
      <c r="BR14" s="20"/>
      <c r="BX14" s="11"/>
      <c r="BY14" s="10"/>
      <c r="BZ14" s="20"/>
      <c r="CF14" s="11"/>
      <c r="CG14" s="10"/>
      <c r="CH14" s="20"/>
      <c r="CN14" s="11"/>
      <c r="CO14" s="10"/>
      <c r="CP14" s="20"/>
      <c r="CV14" s="11"/>
      <c r="CW14" s="10"/>
      <c r="CX14" s="20"/>
      <c r="DD14" s="11"/>
      <c r="DE14" s="10"/>
      <c r="DF14" s="20"/>
      <c r="DL14" s="11"/>
      <c r="DM14" s="10"/>
      <c r="DN14" s="20"/>
      <c r="DT14" s="11"/>
      <c r="DU14" s="10"/>
      <c r="DV14" s="20"/>
      <c r="EB14" s="11"/>
      <c r="EC14" s="10"/>
      <c r="ED14" s="20"/>
      <c r="EJ14" s="11"/>
      <c r="EK14" s="10"/>
      <c r="EL14" s="20"/>
      <c r="ER14" s="11"/>
      <c r="ES14" s="10"/>
      <c r="ET14" s="20"/>
      <c r="EZ14" s="11"/>
      <c r="FA14" s="10"/>
      <c r="FB14" s="20"/>
      <c r="FH14" s="11"/>
      <c r="FI14" s="10"/>
      <c r="FJ14" s="20"/>
      <c r="FP14" s="11"/>
      <c r="FQ14" s="10"/>
      <c r="FR14" s="20"/>
      <c r="FX14" s="11"/>
      <c r="FY14" s="10"/>
      <c r="FZ14" s="20"/>
      <c r="GF14" s="11"/>
      <c r="GG14" s="10"/>
      <c r="GH14" s="20"/>
      <c r="GN14" s="11"/>
      <c r="GO14" s="10"/>
      <c r="GP14" s="20"/>
      <c r="GV14" s="11"/>
      <c r="GW14" s="10"/>
      <c r="GX14" s="20"/>
      <c r="HD14" s="11"/>
      <c r="HE14" s="10"/>
      <c r="HF14" s="20"/>
      <c r="HL14" s="11"/>
      <c r="HM14" s="10"/>
      <c r="HN14" s="20"/>
      <c r="HT14" s="11"/>
      <c r="HU14" s="10"/>
      <c r="HV14" s="20"/>
      <c r="IB14" s="11"/>
      <c r="IC14" s="10"/>
      <c r="ID14" s="20"/>
      <c r="IJ14" s="11"/>
      <c r="IK14" s="10"/>
      <c r="IL14" s="20"/>
      <c r="IR14" s="11"/>
      <c r="IS14" s="10"/>
      <c r="IT14" s="20"/>
    </row>
    <row r="15" spans="1:8" ht="63.75">
      <c r="A15" t="s">
        <v>135</v>
      </c>
      <c r="B15" s="9" t="s">
        <v>9</v>
      </c>
      <c r="C15" s="9">
        <v>2013</v>
      </c>
      <c r="D15">
        <v>2628</v>
      </c>
      <c r="E15" s="8">
        <v>96.8</v>
      </c>
      <c r="F15" s="1">
        <v>41436</v>
      </c>
      <c r="G15" s="20" t="s">
        <v>326</v>
      </c>
      <c r="H15" s="9" t="s">
        <v>18</v>
      </c>
    </row>
    <row r="16" spans="1:254" ht="63.75">
      <c r="A16" t="s">
        <v>138</v>
      </c>
      <c r="B16" s="9" t="s">
        <v>9</v>
      </c>
      <c r="C16" s="9">
        <v>2013</v>
      </c>
      <c r="D16">
        <v>2669</v>
      </c>
      <c r="E16" s="8">
        <v>62.62</v>
      </c>
      <c r="F16" s="1">
        <v>41436</v>
      </c>
      <c r="G16" s="20" t="s">
        <v>326</v>
      </c>
      <c r="H16" s="9" t="s">
        <v>18</v>
      </c>
      <c r="L16" s="11"/>
      <c r="M16" s="10"/>
      <c r="N16" s="20"/>
      <c r="T16" s="11"/>
      <c r="U16" s="10"/>
      <c r="V16" s="20"/>
      <c r="AB16" s="11"/>
      <c r="AC16" s="10"/>
      <c r="AD16" s="20"/>
      <c r="AJ16" s="11"/>
      <c r="AK16" s="10"/>
      <c r="AL16" s="20"/>
      <c r="AR16" s="11"/>
      <c r="AS16" s="10"/>
      <c r="AT16" s="20"/>
      <c r="AZ16" s="11"/>
      <c r="BA16" s="10"/>
      <c r="BB16" s="20"/>
      <c r="BH16" s="11"/>
      <c r="BI16" s="10"/>
      <c r="BJ16" s="20"/>
      <c r="BP16" s="11"/>
      <c r="BQ16" s="10"/>
      <c r="BR16" s="20"/>
      <c r="BX16" s="11"/>
      <c r="BY16" s="10"/>
      <c r="BZ16" s="20"/>
      <c r="CF16" s="11"/>
      <c r="CG16" s="10"/>
      <c r="CH16" s="20"/>
      <c r="CN16" s="11"/>
      <c r="CO16" s="10"/>
      <c r="CP16" s="20"/>
      <c r="CV16" s="11"/>
      <c r="CW16" s="10"/>
      <c r="CX16" s="20"/>
      <c r="DD16" s="11"/>
      <c r="DE16" s="10"/>
      <c r="DF16" s="20"/>
      <c r="DL16" s="11"/>
      <c r="DM16" s="10"/>
      <c r="DN16" s="20"/>
      <c r="DT16" s="11"/>
      <c r="DU16" s="10"/>
      <c r="DV16" s="20"/>
      <c r="EB16" s="11"/>
      <c r="EC16" s="10"/>
      <c r="ED16" s="20"/>
      <c r="EJ16" s="11"/>
      <c r="EK16" s="10"/>
      <c r="EL16" s="20"/>
      <c r="ER16" s="11"/>
      <c r="ES16" s="10"/>
      <c r="ET16" s="20"/>
      <c r="EZ16" s="11"/>
      <c r="FA16" s="10"/>
      <c r="FB16" s="20"/>
      <c r="FH16" s="11"/>
      <c r="FI16" s="10"/>
      <c r="FJ16" s="20"/>
      <c r="FP16" s="11"/>
      <c r="FQ16" s="10"/>
      <c r="FR16" s="20"/>
      <c r="FX16" s="11"/>
      <c r="FY16" s="10"/>
      <c r="FZ16" s="20"/>
      <c r="GF16" s="11"/>
      <c r="GG16" s="10"/>
      <c r="GH16" s="20"/>
      <c r="GN16" s="11"/>
      <c r="GO16" s="10"/>
      <c r="GP16" s="20"/>
      <c r="GV16" s="11"/>
      <c r="GW16" s="10"/>
      <c r="GX16" s="20"/>
      <c r="HD16" s="11"/>
      <c r="HE16" s="10"/>
      <c r="HF16" s="20"/>
      <c r="HL16" s="11"/>
      <c r="HM16" s="10"/>
      <c r="HN16" s="20"/>
      <c r="HT16" s="11"/>
      <c r="HU16" s="10"/>
      <c r="HV16" s="20"/>
      <c r="IB16" s="11"/>
      <c r="IC16" s="10"/>
      <c r="ID16" s="20"/>
      <c r="IJ16" s="11"/>
      <c r="IK16" s="10"/>
      <c r="IL16" s="20"/>
      <c r="IR16" s="11"/>
      <c r="IS16" s="10"/>
      <c r="IT16" s="20"/>
    </row>
    <row r="17" spans="1:8" ht="63.75">
      <c r="A17" t="s">
        <v>136</v>
      </c>
      <c r="B17" s="9" t="s">
        <v>9</v>
      </c>
      <c r="C17" s="9">
        <v>2013</v>
      </c>
      <c r="D17">
        <v>2650</v>
      </c>
      <c r="E17" s="8">
        <v>275.77</v>
      </c>
      <c r="F17" s="1">
        <v>41436</v>
      </c>
      <c r="G17" s="20" t="s">
        <v>326</v>
      </c>
      <c r="H17" s="9" t="s">
        <v>18</v>
      </c>
    </row>
    <row r="18" spans="1:254" ht="63.75">
      <c r="A18" t="s">
        <v>139</v>
      </c>
      <c r="B18" s="9" t="s">
        <v>9</v>
      </c>
      <c r="C18" s="9">
        <v>2013</v>
      </c>
      <c r="D18">
        <v>2644</v>
      </c>
      <c r="E18" s="8">
        <v>85.88</v>
      </c>
      <c r="F18" s="1">
        <v>41436</v>
      </c>
      <c r="G18" s="20" t="s">
        <v>326</v>
      </c>
      <c r="H18" s="9" t="s">
        <v>18</v>
      </c>
      <c r="L18" s="11"/>
      <c r="M18" s="10"/>
      <c r="N18" s="20"/>
      <c r="T18" s="11"/>
      <c r="U18" s="10"/>
      <c r="V18" s="20"/>
      <c r="AB18" s="11"/>
      <c r="AC18" s="10"/>
      <c r="AD18" s="20"/>
      <c r="AJ18" s="11"/>
      <c r="AK18" s="10"/>
      <c r="AL18" s="20"/>
      <c r="AR18" s="11"/>
      <c r="AS18" s="10"/>
      <c r="AT18" s="20"/>
      <c r="AZ18" s="11"/>
      <c r="BA18" s="10"/>
      <c r="BB18" s="20"/>
      <c r="BH18" s="11"/>
      <c r="BI18" s="10"/>
      <c r="BJ18" s="20"/>
      <c r="BP18" s="11"/>
      <c r="BQ18" s="10"/>
      <c r="BR18" s="20"/>
      <c r="BX18" s="11"/>
      <c r="BY18" s="10"/>
      <c r="BZ18" s="20"/>
      <c r="CF18" s="11"/>
      <c r="CG18" s="10"/>
      <c r="CH18" s="20"/>
      <c r="CN18" s="11"/>
      <c r="CO18" s="10"/>
      <c r="CP18" s="20"/>
      <c r="CV18" s="11"/>
      <c r="CW18" s="10"/>
      <c r="CX18" s="20"/>
      <c r="DD18" s="11"/>
      <c r="DE18" s="10"/>
      <c r="DF18" s="20"/>
      <c r="DL18" s="11"/>
      <c r="DM18" s="10"/>
      <c r="DN18" s="20"/>
      <c r="DT18" s="11"/>
      <c r="DU18" s="10"/>
      <c r="DV18" s="20"/>
      <c r="EB18" s="11"/>
      <c r="EC18" s="10"/>
      <c r="ED18" s="20"/>
      <c r="EJ18" s="11"/>
      <c r="EK18" s="10"/>
      <c r="EL18" s="20"/>
      <c r="ER18" s="11"/>
      <c r="ES18" s="10"/>
      <c r="ET18" s="20"/>
      <c r="EZ18" s="11"/>
      <c r="FA18" s="10"/>
      <c r="FB18" s="20"/>
      <c r="FH18" s="11"/>
      <c r="FI18" s="10"/>
      <c r="FJ18" s="20"/>
      <c r="FP18" s="11"/>
      <c r="FQ18" s="10"/>
      <c r="FR18" s="20"/>
      <c r="FX18" s="11"/>
      <c r="FY18" s="10"/>
      <c r="FZ18" s="20"/>
      <c r="GF18" s="11"/>
      <c r="GG18" s="10"/>
      <c r="GH18" s="20"/>
      <c r="GN18" s="11"/>
      <c r="GO18" s="10"/>
      <c r="GP18" s="20"/>
      <c r="GV18" s="11"/>
      <c r="GW18" s="10"/>
      <c r="GX18" s="20"/>
      <c r="HD18" s="11"/>
      <c r="HE18" s="10"/>
      <c r="HF18" s="20"/>
      <c r="HL18" s="11"/>
      <c r="HM18" s="10"/>
      <c r="HN18" s="20"/>
      <c r="HT18" s="11"/>
      <c r="HU18" s="10"/>
      <c r="HV18" s="20"/>
      <c r="IB18" s="11"/>
      <c r="IC18" s="10"/>
      <c r="ID18" s="20"/>
      <c r="IJ18" s="11"/>
      <c r="IK18" s="10"/>
      <c r="IL18" s="20"/>
      <c r="IR18" s="11"/>
      <c r="IS18" s="10"/>
      <c r="IT18" s="20"/>
    </row>
    <row r="19" spans="1:8" ht="63.75">
      <c r="A19" t="s">
        <v>140</v>
      </c>
      <c r="B19" s="9" t="s">
        <v>9</v>
      </c>
      <c r="C19" s="9">
        <v>2013</v>
      </c>
      <c r="D19">
        <v>2564</v>
      </c>
      <c r="E19" s="8">
        <v>149.6</v>
      </c>
      <c r="F19" s="1">
        <v>41435</v>
      </c>
      <c r="G19" s="20" t="s">
        <v>326</v>
      </c>
      <c r="H19" s="9" t="s">
        <v>18</v>
      </c>
    </row>
    <row r="20" spans="1:8" ht="63.75">
      <c r="A20" t="s">
        <v>140</v>
      </c>
      <c r="B20" s="9" t="s">
        <v>9</v>
      </c>
      <c r="C20" s="9">
        <v>2013</v>
      </c>
      <c r="D20">
        <v>2633</v>
      </c>
      <c r="E20" s="8">
        <v>96.33</v>
      </c>
      <c r="F20" s="1">
        <v>41436</v>
      </c>
      <c r="G20" s="20" t="s">
        <v>326</v>
      </c>
      <c r="H20" s="9" t="s">
        <v>18</v>
      </c>
    </row>
    <row r="21" spans="1:8" ht="63.75">
      <c r="A21" t="s">
        <v>141</v>
      </c>
      <c r="B21" s="9" t="s">
        <v>9</v>
      </c>
      <c r="C21" s="9">
        <v>2013</v>
      </c>
      <c r="D21">
        <v>2584</v>
      </c>
      <c r="E21" s="8">
        <v>69.58</v>
      </c>
      <c r="F21" s="1">
        <v>41435</v>
      </c>
      <c r="G21" s="20" t="s">
        <v>326</v>
      </c>
      <c r="H21" s="9" t="s">
        <v>18</v>
      </c>
    </row>
    <row r="22" spans="1:8" ht="63.75">
      <c r="A22" t="s">
        <v>142</v>
      </c>
      <c r="B22" s="9" t="s">
        <v>9</v>
      </c>
      <c r="C22" s="9">
        <v>2013</v>
      </c>
      <c r="D22">
        <v>2601</v>
      </c>
      <c r="E22" s="8">
        <v>221.1</v>
      </c>
      <c r="F22" s="1">
        <v>41435</v>
      </c>
      <c r="G22" s="20" t="s">
        <v>326</v>
      </c>
      <c r="H22" s="9" t="s">
        <v>18</v>
      </c>
    </row>
    <row r="23" spans="1:8" ht="63.75">
      <c r="A23" t="s">
        <v>139</v>
      </c>
      <c r="B23" s="9" t="s">
        <v>9</v>
      </c>
      <c r="C23" s="9">
        <v>2013</v>
      </c>
      <c r="D23">
        <v>2608</v>
      </c>
      <c r="E23" s="8">
        <v>412.2</v>
      </c>
      <c r="F23" s="1">
        <v>41435</v>
      </c>
      <c r="G23" s="20" t="s">
        <v>326</v>
      </c>
      <c r="H23" s="9" t="s">
        <v>18</v>
      </c>
    </row>
    <row r="24" spans="1:8" ht="63.75">
      <c r="A24" t="s">
        <v>143</v>
      </c>
      <c r="B24" s="9" t="s">
        <v>9</v>
      </c>
      <c r="C24" s="9">
        <v>2013</v>
      </c>
      <c r="D24">
        <v>2629</v>
      </c>
      <c r="E24" s="8">
        <v>129.48</v>
      </c>
      <c r="F24" s="1">
        <v>41436</v>
      </c>
      <c r="G24" s="20" t="s">
        <v>326</v>
      </c>
      <c r="H24" s="9" t="s">
        <v>18</v>
      </c>
    </row>
    <row r="25" spans="1:8" ht="63.75">
      <c r="A25" t="s">
        <v>103</v>
      </c>
      <c r="B25" s="9" t="s">
        <v>9</v>
      </c>
      <c r="C25" s="9">
        <v>2013</v>
      </c>
      <c r="D25">
        <v>2603</v>
      </c>
      <c r="E25" s="8">
        <v>408.93</v>
      </c>
      <c r="F25" s="1">
        <v>41435</v>
      </c>
      <c r="G25" s="20" t="s">
        <v>326</v>
      </c>
      <c r="H25" s="9" t="s">
        <v>18</v>
      </c>
    </row>
    <row r="26" spans="1:8" ht="63.75">
      <c r="A26" t="s">
        <v>103</v>
      </c>
      <c r="B26" s="9" t="s">
        <v>9</v>
      </c>
      <c r="C26" s="9">
        <v>2013</v>
      </c>
      <c r="D26">
        <v>2671</v>
      </c>
      <c r="E26" s="8">
        <v>188.63</v>
      </c>
      <c r="F26" s="1">
        <v>41436</v>
      </c>
      <c r="G26" s="20" t="s">
        <v>326</v>
      </c>
      <c r="H26" s="9" t="s">
        <v>18</v>
      </c>
    </row>
    <row r="27" spans="1:8" ht="63.75">
      <c r="A27" t="s">
        <v>144</v>
      </c>
      <c r="B27" s="9" t="s">
        <v>9</v>
      </c>
      <c r="C27" s="9">
        <v>2013</v>
      </c>
      <c r="D27">
        <v>2614</v>
      </c>
      <c r="E27" s="8">
        <v>30.62</v>
      </c>
      <c r="F27" s="1">
        <v>41435</v>
      </c>
      <c r="G27" s="20" t="s">
        <v>326</v>
      </c>
      <c r="H27" s="9" t="s">
        <v>18</v>
      </c>
    </row>
    <row r="28" spans="1:8" ht="63.75">
      <c r="A28" t="s">
        <v>144</v>
      </c>
      <c r="B28" s="9" t="s">
        <v>9</v>
      </c>
      <c r="C28" s="9">
        <v>2013</v>
      </c>
      <c r="D28">
        <v>2615</v>
      </c>
      <c r="E28" s="8">
        <v>506.58</v>
      </c>
      <c r="F28" s="1">
        <v>41435</v>
      </c>
      <c r="G28" s="20" t="s">
        <v>326</v>
      </c>
      <c r="H28" s="9" t="s">
        <v>18</v>
      </c>
    </row>
    <row r="29" spans="1:8" ht="63.75">
      <c r="A29" t="s">
        <v>145</v>
      </c>
      <c r="B29" s="9" t="s">
        <v>9</v>
      </c>
      <c r="C29" s="9">
        <v>2013</v>
      </c>
      <c r="D29">
        <v>2570</v>
      </c>
      <c r="E29" s="8">
        <v>323.33</v>
      </c>
      <c r="F29" s="1">
        <v>41435</v>
      </c>
      <c r="G29" s="20" t="s">
        <v>326</v>
      </c>
      <c r="H29" s="9" t="s">
        <v>18</v>
      </c>
    </row>
    <row r="30" spans="1:8" ht="63.75">
      <c r="A30" t="s">
        <v>145</v>
      </c>
      <c r="B30" s="9" t="s">
        <v>9</v>
      </c>
      <c r="C30" s="9">
        <v>2013</v>
      </c>
      <c r="D30">
        <v>2639</v>
      </c>
      <c r="E30" s="8">
        <v>141.91</v>
      </c>
      <c r="F30" s="1">
        <v>41436</v>
      </c>
      <c r="G30" s="20" t="s">
        <v>326</v>
      </c>
      <c r="H30" s="9" t="s">
        <v>18</v>
      </c>
    </row>
    <row r="31" spans="1:8" ht="63.75">
      <c r="A31" t="s">
        <v>146</v>
      </c>
      <c r="B31" s="9" t="s">
        <v>9</v>
      </c>
      <c r="C31" s="9">
        <v>2013</v>
      </c>
      <c r="D31">
        <v>2640</v>
      </c>
      <c r="E31" s="8">
        <v>79.42</v>
      </c>
      <c r="F31" s="1">
        <v>41436</v>
      </c>
      <c r="G31" s="20" t="s">
        <v>326</v>
      </c>
      <c r="H31" s="9" t="s">
        <v>18</v>
      </c>
    </row>
    <row r="32" spans="1:8" ht="63.75">
      <c r="A32" t="s">
        <v>103</v>
      </c>
      <c r="B32" s="9" t="s">
        <v>9</v>
      </c>
      <c r="C32" s="9">
        <v>2013</v>
      </c>
      <c r="D32">
        <v>2623</v>
      </c>
      <c r="E32" s="8">
        <v>262.93</v>
      </c>
      <c r="F32" s="1">
        <v>41436</v>
      </c>
      <c r="G32" s="20" t="s">
        <v>326</v>
      </c>
      <c r="H32" s="9" t="s">
        <v>18</v>
      </c>
    </row>
    <row r="33" spans="1:8" ht="63.75">
      <c r="A33" t="s">
        <v>147</v>
      </c>
      <c r="B33" s="9" t="s">
        <v>9</v>
      </c>
      <c r="C33" s="9">
        <v>2013</v>
      </c>
      <c r="D33">
        <v>2598</v>
      </c>
      <c r="E33" s="8">
        <v>327.36</v>
      </c>
      <c r="F33" s="1">
        <v>41435</v>
      </c>
      <c r="G33" s="20" t="s">
        <v>326</v>
      </c>
      <c r="H33" s="9" t="s">
        <v>18</v>
      </c>
    </row>
    <row r="34" spans="1:8" ht="63.75">
      <c r="A34" t="s">
        <v>147</v>
      </c>
      <c r="B34" s="9" t="s">
        <v>9</v>
      </c>
      <c r="C34" s="9">
        <v>2013</v>
      </c>
      <c r="D34">
        <v>2667</v>
      </c>
      <c r="E34" s="8">
        <v>80.6</v>
      </c>
      <c r="F34" s="1">
        <v>41436</v>
      </c>
      <c r="G34" s="20" t="s">
        <v>326</v>
      </c>
      <c r="H34" s="9" t="s">
        <v>18</v>
      </c>
    </row>
    <row r="35" spans="1:8" ht="63.75">
      <c r="A35" t="s">
        <v>148</v>
      </c>
      <c r="B35" s="9" t="s">
        <v>9</v>
      </c>
      <c r="C35" s="9">
        <v>2013</v>
      </c>
      <c r="D35">
        <v>2610</v>
      </c>
      <c r="E35" s="8">
        <v>117.81</v>
      </c>
      <c r="F35" s="1">
        <v>41435</v>
      </c>
      <c r="G35" s="20" t="s">
        <v>326</v>
      </c>
      <c r="H35" s="9" t="s">
        <v>18</v>
      </c>
    </row>
    <row r="36" spans="1:8" ht="63.75">
      <c r="A36" t="s">
        <v>148</v>
      </c>
      <c r="B36" s="9" t="s">
        <v>9</v>
      </c>
      <c r="C36" s="9">
        <v>2013</v>
      </c>
      <c r="D36">
        <v>2683</v>
      </c>
      <c r="E36" s="8">
        <v>133.61</v>
      </c>
      <c r="F36" s="1">
        <v>41436</v>
      </c>
      <c r="G36" s="20" t="s">
        <v>326</v>
      </c>
      <c r="H36" s="9" t="s">
        <v>18</v>
      </c>
    </row>
    <row r="37" spans="1:8" ht="63.75">
      <c r="A37" t="s">
        <v>149</v>
      </c>
      <c r="B37" s="9" t="s">
        <v>9</v>
      </c>
      <c r="C37" s="9">
        <v>2013</v>
      </c>
      <c r="D37">
        <v>2609</v>
      </c>
      <c r="E37" s="8">
        <v>455.99</v>
      </c>
      <c r="F37" s="1">
        <v>41435</v>
      </c>
      <c r="G37" s="20" t="s">
        <v>326</v>
      </c>
      <c r="H37" s="9" t="s">
        <v>18</v>
      </c>
    </row>
    <row r="38" spans="1:8" ht="63.75">
      <c r="A38" t="s">
        <v>150</v>
      </c>
      <c r="B38" s="9" t="s">
        <v>9</v>
      </c>
      <c r="C38" s="9">
        <v>2013</v>
      </c>
      <c r="D38">
        <v>2681</v>
      </c>
      <c r="E38" s="8">
        <v>255.97</v>
      </c>
      <c r="F38" s="1">
        <v>41436</v>
      </c>
      <c r="G38" s="20" t="s">
        <v>326</v>
      </c>
      <c r="H38" s="9" t="s">
        <v>18</v>
      </c>
    </row>
    <row r="39" spans="1:8" ht="63.75">
      <c r="A39" t="s">
        <v>151</v>
      </c>
      <c r="B39" s="9" t="s">
        <v>9</v>
      </c>
      <c r="C39" s="9">
        <v>2013</v>
      </c>
      <c r="D39">
        <v>2566</v>
      </c>
      <c r="E39" s="8">
        <v>129.53</v>
      </c>
      <c r="F39" s="1">
        <v>41435</v>
      </c>
      <c r="G39" s="20" t="s">
        <v>326</v>
      </c>
      <c r="H39" s="9" t="s">
        <v>18</v>
      </c>
    </row>
    <row r="40" spans="1:8" ht="63.75">
      <c r="A40" t="s">
        <v>152</v>
      </c>
      <c r="B40" s="9" t="s">
        <v>9</v>
      </c>
      <c r="C40" s="9">
        <v>2013</v>
      </c>
      <c r="D40">
        <v>2634</v>
      </c>
      <c r="E40" s="8">
        <v>112.44</v>
      </c>
      <c r="F40" s="1">
        <v>41436</v>
      </c>
      <c r="G40" s="20" t="s">
        <v>326</v>
      </c>
      <c r="H40" s="9" t="s">
        <v>18</v>
      </c>
    </row>
    <row r="41" spans="1:8" ht="63.75">
      <c r="A41" t="s">
        <v>153</v>
      </c>
      <c r="B41" s="9" t="s">
        <v>9</v>
      </c>
      <c r="C41" s="9">
        <v>2013</v>
      </c>
      <c r="D41">
        <v>2689</v>
      </c>
      <c r="E41" s="8">
        <v>136</v>
      </c>
      <c r="F41" s="1">
        <v>41436</v>
      </c>
      <c r="G41" s="20" t="s">
        <v>326</v>
      </c>
      <c r="H41" s="9" t="s">
        <v>18</v>
      </c>
    </row>
    <row r="42" spans="1:8" ht="63.75">
      <c r="A42" t="s">
        <v>154</v>
      </c>
      <c r="B42" s="9" t="s">
        <v>9</v>
      </c>
      <c r="C42" s="9">
        <v>2013</v>
      </c>
      <c r="D42">
        <v>2638</v>
      </c>
      <c r="E42" s="8">
        <v>104.47</v>
      </c>
      <c r="F42" s="1">
        <v>41436</v>
      </c>
      <c r="G42" s="20" t="s">
        <v>326</v>
      </c>
      <c r="H42" s="9" t="s">
        <v>18</v>
      </c>
    </row>
    <row r="43" spans="1:8" ht="63.75">
      <c r="A43" t="s">
        <v>155</v>
      </c>
      <c r="B43" s="9" t="s">
        <v>9</v>
      </c>
      <c r="C43" s="9">
        <v>2013</v>
      </c>
      <c r="D43">
        <v>2565</v>
      </c>
      <c r="E43" s="8">
        <v>414.43</v>
      </c>
      <c r="F43" s="1">
        <v>41435</v>
      </c>
      <c r="G43" s="20" t="s">
        <v>326</v>
      </c>
      <c r="H43" s="9" t="s">
        <v>18</v>
      </c>
    </row>
    <row r="44" spans="1:8" ht="63.75">
      <c r="A44" t="s">
        <v>156</v>
      </c>
      <c r="B44" s="9" t="s">
        <v>9</v>
      </c>
      <c r="C44" s="9">
        <v>2013</v>
      </c>
      <c r="D44">
        <v>2676</v>
      </c>
      <c r="E44" s="8">
        <v>113.67</v>
      </c>
      <c r="F44" s="1">
        <v>41436</v>
      </c>
      <c r="G44" s="20" t="s">
        <v>326</v>
      </c>
      <c r="H44" s="9" t="s">
        <v>18</v>
      </c>
    </row>
    <row r="45" spans="1:8" ht="63.75">
      <c r="A45" t="s">
        <v>156</v>
      </c>
      <c r="B45" s="9" t="s">
        <v>9</v>
      </c>
      <c r="C45" s="9">
        <v>2013</v>
      </c>
      <c r="D45">
        <v>2585</v>
      </c>
      <c r="E45" s="8">
        <v>132</v>
      </c>
      <c r="F45" s="1">
        <v>41435</v>
      </c>
      <c r="G45" s="20" t="s">
        <v>326</v>
      </c>
      <c r="H45" s="9" t="s">
        <v>18</v>
      </c>
    </row>
    <row r="46" spans="1:8" ht="63.75">
      <c r="A46" t="s">
        <v>94</v>
      </c>
      <c r="B46" s="9" t="s">
        <v>9</v>
      </c>
      <c r="C46" s="9">
        <v>2013</v>
      </c>
      <c r="D46">
        <v>2625</v>
      </c>
      <c r="E46" s="8">
        <v>80.6</v>
      </c>
      <c r="F46" s="1">
        <v>41436</v>
      </c>
      <c r="G46" s="20" t="s">
        <v>326</v>
      </c>
      <c r="H46" s="9" t="s">
        <v>18</v>
      </c>
    </row>
    <row r="47" spans="1:8" ht="63.75">
      <c r="A47" t="s">
        <v>157</v>
      </c>
      <c r="B47" s="9" t="s">
        <v>9</v>
      </c>
      <c r="C47" s="9">
        <v>2013</v>
      </c>
      <c r="D47">
        <v>2600</v>
      </c>
      <c r="E47" s="8">
        <v>176</v>
      </c>
      <c r="F47" s="1">
        <v>41435</v>
      </c>
      <c r="G47" s="20" t="s">
        <v>326</v>
      </c>
      <c r="H47" s="9" t="s">
        <v>18</v>
      </c>
    </row>
    <row r="48" spans="1:8" ht="63.75">
      <c r="A48" t="s">
        <v>157</v>
      </c>
      <c r="B48" s="9" t="s">
        <v>9</v>
      </c>
      <c r="C48" s="9">
        <v>2013</v>
      </c>
      <c r="D48">
        <v>2668</v>
      </c>
      <c r="E48" s="8">
        <v>106.7</v>
      </c>
      <c r="F48" s="1">
        <v>41436</v>
      </c>
      <c r="G48" s="20" t="s">
        <v>326</v>
      </c>
      <c r="H48" s="9" t="s">
        <v>18</v>
      </c>
    </row>
    <row r="49" spans="1:8" ht="63.75">
      <c r="A49" t="s">
        <v>158</v>
      </c>
      <c r="B49" s="9" t="s">
        <v>9</v>
      </c>
      <c r="C49" s="9">
        <v>2013</v>
      </c>
      <c r="D49">
        <v>2618</v>
      </c>
      <c r="E49" s="8">
        <v>459.6</v>
      </c>
      <c r="F49" s="1">
        <v>41435</v>
      </c>
      <c r="G49" s="20" t="s">
        <v>326</v>
      </c>
      <c r="H49" s="9" t="s">
        <v>18</v>
      </c>
    </row>
    <row r="50" spans="1:8" ht="63.75">
      <c r="A50" t="s">
        <v>158</v>
      </c>
      <c r="B50" s="9" t="s">
        <v>9</v>
      </c>
      <c r="C50" s="9">
        <v>2013</v>
      </c>
      <c r="D50">
        <v>2688</v>
      </c>
      <c r="E50" s="8">
        <v>101.12</v>
      </c>
      <c r="F50" s="1">
        <v>41436</v>
      </c>
      <c r="G50" s="20" t="s">
        <v>326</v>
      </c>
      <c r="H50" s="9" t="s">
        <v>18</v>
      </c>
    </row>
    <row r="51" spans="1:8" ht="63.75">
      <c r="A51" t="s">
        <v>159</v>
      </c>
      <c r="B51" s="9" t="s">
        <v>9</v>
      </c>
      <c r="C51" s="9">
        <v>2013</v>
      </c>
      <c r="D51">
        <v>2593</v>
      </c>
      <c r="E51" s="8">
        <v>334.4</v>
      </c>
      <c r="F51" s="1">
        <v>41435</v>
      </c>
      <c r="G51" s="20" t="s">
        <v>326</v>
      </c>
      <c r="H51" s="9" t="s">
        <v>18</v>
      </c>
    </row>
    <row r="52" spans="1:8" ht="63.75">
      <c r="A52" t="s">
        <v>159</v>
      </c>
      <c r="B52" s="9" t="s">
        <v>9</v>
      </c>
      <c r="C52" s="9">
        <v>2013</v>
      </c>
      <c r="D52">
        <v>2659</v>
      </c>
      <c r="E52" s="8">
        <v>112.07</v>
      </c>
      <c r="F52" s="1">
        <v>41436</v>
      </c>
      <c r="G52" s="20" t="s">
        <v>326</v>
      </c>
      <c r="H52" s="9" t="s">
        <v>18</v>
      </c>
    </row>
    <row r="53" spans="1:8" ht="63.75">
      <c r="A53" t="s">
        <v>159</v>
      </c>
      <c r="B53" s="9" t="s">
        <v>9</v>
      </c>
      <c r="C53" s="9">
        <v>2013</v>
      </c>
      <c r="D53">
        <v>2658</v>
      </c>
      <c r="E53" s="8">
        <v>79.42</v>
      </c>
      <c r="F53" s="1">
        <v>41436</v>
      </c>
      <c r="G53" s="20" t="s">
        <v>326</v>
      </c>
      <c r="H53" s="9" t="s">
        <v>18</v>
      </c>
    </row>
    <row r="54" spans="1:8" ht="63.75">
      <c r="A54" t="s">
        <v>158</v>
      </c>
      <c r="B54" s="9" t="s">
        <v>9</v>
      </c>
      <c r="C54" s="9">
        <v>2013</v>
      </c>
      <c r="D54">
        <v>2606</v>
      </c>
      <c r="E54" s="8">
        <v>102.6</v>
      </c>
      <c r="F54" s="1">
        <v>41435</v>
      </c>
      <c r="G54" s="20" t="s">
        <v>326</v>
      </c>
      <c r="H54" s="9" t="s">
        <v>18</v>
      </c>
    </row>
    <row r="55" spans="1:8" ht="63.75">
      <c r="A55" t="s">
        <v>158</v>
      </c>
      <c r="B55" s="9" t="s">
        <v>9</v>
      </c>
      <c r="C55" s="9">
        <v>2013</v>
      </c>
      <c r="D55">
        <v>2678</v>
      </c>
      <c r="E55" s="8">
        <v>78.26</v>
      </c>
      <c r="F55" s="1">
        <v>41436</v>
      </c>
      <c r="G55" s="20" t="s">
        <v>326</v>
      </c>
      <c r="H55" s="9" t="s">
        <v>18</v>
      </c>
    </row>
    <row r="56" spans="1:8" ht="63.75">
      <c r="A56" t="s">
        <v>160</v>
      </c>
      <c r="B56" s="9" t="s">
        <v>9</v>
      </c>
      <c r="C56" s="9">
        <v>2013</v>
      </c>
      <c r="D56">
        <v>2679</v>
      </c>
      <c r="E56" s="8">
        <v>103.72</v>
      </c>
      <c r="F56" s="1">
        <v>41436</v>
      </c>
      <c r="G56" s="20" t="s">
        <v>326</v>
      </c>
      <c r="H56" s="9" t="s">
        <v>18</v>
      </c>
    </row>
    <row r="57" spans="1:8" ht="63.75">
      <c r="A57" t="s">
        <v>161</v>
      </c>
      <c r="B57" s="9" t="s">
        <v>9</v>
      </c>
      <c r="C57" s="9">
        <v>2013</v>
      </c>
      <c r="D57">
        <v>2654</v>
      </c>
      <c r="E57" s="8">
        <v>66.27</v>
      </c>
      <c r="F57" s="1">
        <v>41436</v>
      </c>
      <c r="G57" s="20" t="s">
        <v>326</v>
      </c>
      <c r="H57" s="9" t="s">
        <v>18</v>
      </c>
    </row>
    <row r="58" spans="1:8" ht="63.75">
      <c r="A58" t="s">
        <v>162</v>
      </c>
      <c r="B58" s="9" t="s">
        <v>9</v>
      </c>
      <c r="C58" s="9">
        <v>2013</v>
      </c>
      <c r="D58">
        <v>2617</v>
      </c>
      <c r="E58" s="8">
        <v>144</v>
      </c>
      <c r="F58" s="1">
        <v>41435</v>
      </c>
      <c r="G58" s="20" t="s">
        <v>326</v>
      </c>
      <c r="H58" s="9" t="s">
        <v>18</v>
      </c>
    </row>
    <row r="59" spans="1:8" ht="63.75">
      <c r="A59" t="s">
        <v>162</v>
      </c>
      <c r="B59" s="9" t="s">
        <v>9</v>
      </c>
      <c r="C59" s="9">
        <v>2013</v>
      </c>
      <c r="D59">
        <v>2687</v>
      </c>
      <c r="E59" s="8">
        <v>64.76</v>
      </c>
      <c r="F59" s="1">
        <v>41436</v>
      </c>
      <c r="G59" s="20" t="s">
        <v>326</v>
      </c>
      <c r="H59" s="9" t="s">
        <v>18</v>
      </c>
    </row>
    <row r="60" spans="1:8" ht="63.75">
      <c r="A60" t="s">
        <v>163</v>
      </c>
      <c r="B60" s="9" t="s">
        <v>9</v>
      </c>
      <c r="C60" s="9">
        <v>2013</v>
      </c>
      <c r="D60">
        <v>2576</v>
      </c>
      <c r="E60" s="8">
        <v>258.5</v>
      </c>
      <c r="F60" s="1">
        <v>41435</v>
      </c>
      <c r="G60" s="20" t="s">
        <v>326</v>
      </c>
      <c r="H60" s="9" t="s">
        <v>18</v>
      </c>
    </row>
    <row r="61" spans="1:8" ht="63.75">
      <c r="A61" t="s">
        <v>163</v>
      </c>
      <c r="B61" s="9" t="s">
        <v>9</v>
      </c>
      <c r="C61" s="9">
        <v>2013</v>
      </c>
      <c r="D61">
        <v>2660</v>
      </c>
      <c r="E61" s="8">
        <v>104.94</v>
      </c>
      <c r="F61" s="1">
        <v>41436</v>
      </c>
      <c r="G61" s="20" t="s">
        <v>326</v>
      </c>
      <c r="H61" s="9" t="s">
        <v>18</v>
      </c>
    </row>
    <row r="62" spans="1:8" ht="63.75">
      <c r="A62" t="s">
        <v>164</v>
      </c>
      <c r="B62" s="9" t="s">
        <v>9</v>
      </c>
      <c r="C62" s="9">
        <v>2013</v>
      </c>
      <c r="D62">
        <v>2657</v>
      </c>
      <c r="E62" s="8">
        <v>97.21</v>
      </c>
      <c r="F62" s="1">
        <v>41436</v>
      </c>
      <c r="G62" s="20" t="s">
        <v>326</v>
      </c>
      <c r="H62" s="9" t="s">
        <v>18</v>
      </c>
    </row>
    <row r="63" spans="1:8" ht="63.75">
      <c r="A63" t="s">
        <v>165</v>
      </c>
      <c r="B63" s="9" t="s">
        <v>9</v>
      </c>
      <c r="C63" s="9">
        <v>2013</v>
      </c>
      <c r="D63">
        <v>2631</v>
      </c>
      <c r="E63" s="8">
        <v>104.78</v>
      </c>
      <c r="F63" s="1">
        <v>41436</v>
      </c>
      <c r="G63" s="20" t="s">
        <v>326</v>
      </c>
      <c r="H63" s="9" t="s">
        <v>18</v>
      </c>
    </row>
    <row r="64" spans="1:8" ht="63.75">
      <c r="A64" t="s">
        <v>166</v>
      </c>
      <c r="B64" s="9" t="s">
        <v>9</v>
      </c>
      <c r="C64" s="9">
        <v>2013</v>
      </c>
      <c r="D64">
        <v>2673</v>
      </c>
      <c r="E64" s="8">
        <v>79.56</v>
      </c>
      <c r="F64" s="1">
        <v>41436</v>
      </c>
      <c r="G64" s="20" t="s">
        <v>326</v>
      </c>
      <c r="H64" s="9" t="s">
        <v>18</v>
      </c>
    </row>
    <row r="65" spans="1:8" ht="63.75">
      <c r="A65" t="s">
        <v>164</v>
      </c>
      <c r="B65" s="9" t="s">
        <v>9</v>
      </c>
      <c r="C65" s="9">
        <v>2013</v>
      </c>
      <c r="D65">
        <v>2599</v>
      </c>
      <c r="E65" s="8">
        <v>317.63</v>
      </c>
      <c r="F65" s="1">
        <v>41435</v>
      </c>
      <c r="G65" s="20" t="s">
        <v>326</v>
      </c>
      <c r="H65" s="9" t="s">
        <v>18</v>
      </c>
    </row>
    <row r="66" spans="1:8" ht="63.75">
      <c r="A66" t="s">
        <v>167</v>
      </c>
      <c r="B66" s="9" t="s">
        <v>9</v>
      </c>
      <c r="C66" s="9">
        <v>2013</v>
      </c>
      <c r="D66">
        <v>2560</v>
      </c>
      <c r="E66" s="8">
        <v>341.44</v>
      </c>
      <c r="F66" s="1">
        <v>41435</v>
      </c>
      <c r="G66" s="20" t="s">
        <v>326</v>
      </c>
      <c r="H66" s="9" t="s">
        <v>18</v>
      </c>
    </row>
    <row r="67" spans="1:8" ht="63.75">
      <c r="A67" t="s">
        <v>167</v>
      </c>
      <c r="B67" s="9" t="s">
        <v>9</v>
      </c>
      <c r="C67" s="9">
        <v>2013</v>
      </c>
      <c r="D67">
        <v>2627</v>
      </c>
      <c r="E67" s="8">
        <v>114.15</v>
      </c>
      <c r="F67" s="1">
        <v>41436</v>
      </c>
      <c r="G67" s="20" t="s">
        <v>326</v>
      </c>
      <c r="H67" s="9" t="s">
        <v>18</v>
      </c>
    </row>
    <row r="68" spans="1:8" ht="63.75">
      <c r="A68" t="s">
        <v>117</v>
      </c>
      <c r="B68" s="9" t="s">
        <v>9</v>
      </c>
      <c r="C68" s="9">
        <v>2013</v>
      </c>
      <c r="D68">
        <v>2622</v>
      </c>
      <c r="E68" s="8">
        <v>136.38</v>
      </c>
      <c r="F68" s="1">
        <v>41436</v>
      </c>
      <c r="G68" s="20" t="s">
        <v>326</v>
      </c>
      <c r="H68" s="9" t="s">
        <v>18</v>
      </c>
    </row>
    <row r="69" spans="1:8" ht="63.75">
      <c r="A69" t="s">
        <v>168</v>
      </c>
      <c r="B69" s="9" t="s">
        <v>9</v>
      </c>
      <c r="C69" s="9">
        <v>2013</v>
      </c>
      <c r="D69">
        <v>2619</v>
      </c>
      <c r="E69" s="8">
        <v>344</v>
      </c>
      <c r="F69" s="1">
        <v>41435</v>
      </c>
      <c r="G69" s="20" t="s">
        <v>326</v>
      </c>
      <c r="H69" s="9" t="s">
        <v>18</v>
      </c>
    </row>
    <row r="70" spans="1:8" ht="63.75">
      <c r="A70" t="s">
        <v>169</v>
      </c>
      <c r="B70" s="9" t="s">
        <v>9</v>
      </c>
      <c r="C70" s="9">
        <v>2013</v>
      </c>
      <c r="D70">
        <v>2580</v>
      </c>
      <c r="E70" s="8">
        <v>330</v>
      </c>
      <c r="F70" s="1">
        <v>41435</v>
      </c>
      <c r="G70" s="20" t="s">
        <v>326</v>
      </c>
      <c r="H70" s="9" t="s">
        <v>18</v>
      </c>
    </row>
    <row r="71" spans="1:8" ht="63.75">
      <c r="A71" t="s">
        <v>170</v>
      </c>
      <c r="B71" s="9" t="s">
        <v>9</v>
      </c>
      <c r="C71" s="9">
        <v>2013</v>
      </c>
      <c r="D71">
        <v>2661</v>
      </c>
      <c r="E71" s="8">
        <v>185.66</v>
      </c>
      <c r="F71" s="1">
        <v>41436</v>
      </c>
      <c r="G71" s="20" t="s">
        <v>326</v>
      </c>
      <c r="H71" s="9" t="s">
        <v>18</v>
      </c>
    </row>
    <row r="72" spans="1:8" ht="63.75">
      <c r="A72" t="s">
        <v>171</v>
      </c>
      <c r="B72" s="9" t="s">
        <v>9</v>
      </c>
      <c r="C72" s="9">
        <v>2013</v>
      </c>
      <c r="D72">
        <v>2686</v>
      </c>
      <c r="E72" s="8">
        <v>57.73</v>
      </c>
      <c r="F72" s="1">
        <v>41436</v>
      </c>
      <c r="G72" s="20" t="s">
        <v>326</v>
      </c>
      <c r="H72" s="9" t="s">
        <v>18</v>
      </c>
    </row>
    <row r="73" spans="1:8" ht="63.75">
      <c r="A73" t="s">
        <v>172</v>
      </c>
      <c r="B73" s="9" t="s">
        <v>9</v>
      </c>
      <c r="C73" s="9">
        <v>2013</v>
      </c>
      <c r="D73">
        <v>2624</v>
      </c>
      <c r="E73" s="8">
        <v>126.64</v>
      </c>
      <c r="F73" s="1">
        <v>41436</v>
      </c>
      <c r="G73" s="20" t="s">
        <v>326</v>
      </c>
      <c r="H73" s="9" t="s">
        <v>18</v>
      </c>
    </row>
    <row r="74" spans="1:8" ht="63.75">
      <c r="A74" t="s">
        <v>173</v>
      </c>
      <c r="B74" s="9" t="s">
        <v>9</v>
      </c>
      <c r="C74" s="9">
        <v>2013</v>
      </c>
      <c r="D74">
        <v>2672</v>
      </c>
      <c r="E74" s="8">
        <v>252.22</v>
      </c>
      <c r="F74" s="1">
        <v>41436</v>
      </c>
      <c r="G74" s="20" t="s">
        <v>326</v>
      </c>
      <c r="H74" s="9" t="s">
        <v>18</v>
      </c>
    </row>
    <row r="75" spans="1:8" ht="63.75">
      <c r="A75" t="s">
        <v>119</v>
      </c>
      <c r="B75" s="9" t="s">
        <v>9</v>
      </c>
      <c r="C75" s="9">
        <v>2013</v>
      </c>
      <c r="D75">
        <v>2591</v>
      </c>
      <c r="E75" s="8">
        <v>552.92</v>
      </c>
      <c r="F75" s="1">
        <v>41435</v>
      </c>
      <c r="G75" s="20" t="s">
        <v>326</v>
      </c>
      <c r="H75" s="9" t="s">
        <v>18</v>
      </c>
    </row>
    <row r="76" spans="1:8" ht="63.75">
      <c r="A76" t="s">
        <v>119</v>
      </c>
      <c r="B76" s="9" t="s">
        <v>9</v>
      </c>
      <c r="C76" s="9">
        <v>2013</v>
      </c>
      <c r="D76">
        <v>2655</v>
      </c>
      <c r="E76" s="8">
        <v>201.41</v>
      </c>
      <c r="F76" s="1">
        <v>41436</v>
      </c>
      <c r="G76" s="20" t="s">
        <v>326</v>
      </c>
      <c r="H76" s="9" t="s">
        <v>18</v>
      </c>
    </row>
    <row r="77" spans="1:8" ht="63.75">
      <c r="A77" t="s">
        <v>174</v>
      </c>
      <c r="B77" s="9" t="s">
        <v>9</v>
      </c>
      <c r="C77" s="9">
        <v>2013</v>
      </c>
      <c r="D77">
        <v>2651</v>
      </c>
      <c r="E77" s="8">
        <v>84.48</v>
      </c>
      <c r="F77" s="1">
        <v>41436</v>
      </c>
      <c r="G77" s="20" t="s">
        <v>326</v>
      </c>
      <c r="H77" s="9" t="s">
        <v>18</v>
      </c>
    </row>
    <row r="78" spans="1:8" ht="63.75">
      <c r="A78" t="s">
        <v>175</v>
      </c>
      <c r="B78" s="9" t="s">
        <v>9</v>
      </c>
      <c r="C78" s="9">
        <v>2013</v>
      </c>
      <c r="D78">
        <v>2568</v>
      </c>
      <c r="E78" s="8">
        <v>281.05</v>
      </c>
      <c r="F78" s="1">
        <v>41435</v>
      </c>
      <c r="G78" s="20" t="s">
        <v>326</v>
      </c>
      <c r="H78" s="9" t="s">
        <v>18</v>
      </c>
    </row>
    <row r="79" spans="1:8" ht="63.75">
      <c r="A79" t="s">
        <v>175</v>
      </c>
      <c r="B79" s="9" t="s">
        <v>9</v>
      </c>
      <c r="C79" s="9">
        <v>2013</v>
      </c>
      <c r="D79">
        <v>2636</v>
      </c>
      <c r="E79" s="8">
        <v>66.75</v>
      </c>
      <c r="F79" s="1">
        <v>41436</v>
      </c>
      <c r="G79" s="20" t="s">
        <v>326</v>
      </c>
      <c r="H79" s="9" t="s">
        <v>18</v>
      </c>
    </row>
    <row r="80" spans="1:8" ht="63.75">
      <c r="A80" t="s">
        <v>119</v>
      </c>
      <c r="B80" s="9" t="s">
        <v>9</v>
      </c>
      <c r="C80" s="9">
        <v>2013</v>
      </c>
      <c r="D80">
        <v>2677</v>
      </c>
      <c r="E80" s="8">
        <v>89.63</v>
      </c>
      <c r="F80" s="1">
        <v>41436</v>
      </c>
      <c r="G80" s="20" t="s">
        <v>326</v>
      </c>
      <c r="H80" s="9" t="s">
        <v>18</v>
      </c>
    </row>
    <row r="81" spans="1:8" ht="63.75">
      <c r="A81" t="s">
        <v>175</v>
      </c>
      <c r="B81" s="9" t="s">
        <v>9</v>
      </c>
      <c r="C81" s="9">
        <v>2013</v>
      </c>
      <c r="D81">
        <v>2666</v>
      </c>
      <c r="E81" s="8">
        <v>198.91</v>
      </c>
      <c r="F81" s="1">
        <v>41436</v>
      </c>
      <c r="G81" s="20" t="s">
        <v>326</v>
      </c>
      <c r="H81" s="9" t="s">
        <v>18</v>
      </c>
    </row>
    <row r="82" spans="1:8" ht="63.75">
      <c r="A82" t="s">
        <v>175</v>
      </c>
      <c r="B82" s="9" t="s">
        <v>9</v>
      </c>
      <c r="C82" s="9">
        <v>2013</v>
      </c>
      <c r="D82">
        <v>2575</v>
      </c>
      <c r="E82" s="8">
        <v>473</v>
      </c>
      <c r="F82" s="1">
        <v>41435</v>
      </c>
      <c r="G82" s="20" t="s">
        <v>326</v>
      </c>
      <c r="H82" s="9" t="s">
        <v>18</v>
      </c>
    </row>
    <row r="83" spans="1:8" ht="63.75">
      <c r="A83" t="s">
        <v>175</v>
      </c>
      <c r="B83" s="9" t="s">
        <v>9</v>
      </c>
      <c r="C83" s="9">
        <v>2013</v>
      </c>
      <c r="D83">
        <v>2645</v>
      </c>
      <c r="E83" s="8">
        <v>244.42</v>
      </c>
      <c r="F83" s="1">
        <v>41436</v>
      </c>
      <c r="G83" s="20" t="s">
        <v>326</v>
      </c>
      <c r="H83" s="9" t="s">
        <v>18</v>
      </c>
    </row>
    <row r="84" spans="1:8" ht="63.75">
      <c r="A84" t="s">
        <v>176</v>
      </c>
      <c r="B84" s="9" t="s">
        <v>9</v>
      </c>
      <c r="C84" s="9">
        <v>2013</v>
      </c>
      <c r="D84">
        <v>2594</v>
      </c>
      <c r="E84" s="8">
        <v>330</v>
      </c>
      <c r="F84" s="1">
        <v>41435</v>
      </c>
      <c r="G84" s="20" t="s">
        <v>326</v>
      </c>
      <c r="H84" s="9" t="s">
        <v>18</v>
      </c>
    </row>
    <row r="85" spans="1:8" ht="63.75">
      <c r="A85" t="s">
        <v>177</v>
      </c>
      <c r="B85" s="9" t="s">
        <v>9</v>
      </c>
      <c r="C85" s="9">
        <v>2013</v>
      </c>
      <c r="D85">
        <v>2597</v>
      </c>
      <c r="E85" s="8">
        <v>153.45</v>
      </c>
      <c r="F85" s="1">
        <v>41435</v>
      </c>
      <c r="G85" s="20" t="s">
        <v>326</v>
      </c>
      <c r="H85" s="9" t="s">
        <v>18</v>
      </c>
    </row>
    <row r="86" spans="1:8" ht="63.75">
      <c r="A86" t="s">
        <v>177</v>
      </c>
      <c r="B86" s="9" t="s">
        <v>9</v>
      </c>
      <c r="C86" s="9">
        <v>2013</v>
      </c>
      <c r="D86">
        <v>2665</v>
      </c>
      <c r="E86" s="8">
        <v>94.22</v>
      </c>
      <c r="F86" s="1">
        <v>41436</v>
      </c>
      <c r="G86" s="20" t="s">
        <v>326</v>
      </c>
      <c r="H86" s="9" t="s">
        <v>18</v>
      </c>
    </row>
    <row r="87" spans="1:8" ht="63.75">
      <c r="A87" t="s">
        <v>178</v>
      </c>
      <c r="B87" s="9" t="s">
        <v>9</v>
      </c>
      <c r="C87" s="9">
        <v>2013</v>
      </c>
      <c r="D87">
        <v>2578</v>
      </c>
      <c r="E87" s="8">
        <v>163.68</v>
      </c>
      <c r="F87" s="1">
        <v>41435</v>
      </c>
      <c r="G87" s="20" t="s">
        <v>326</v>
      </c>
      <c r="H87" s="9" t="s">
        <v>18</v>
      </c>
    </row>
    <row r="88" spans="1:8" ht="63.75">
      <c r="A88" t="s">
        <v>178</v>
      </c>
      <c r="B88" s="9" t="s">
        <v>9</v>
      </c>
      <c r="C88" s="9">
        <v>2013</v>
      </c>
      <c r="D88">
        <v>2647</v>
      </c>
      <c r="E88" s="8">
        <v>67.57</v>
      </c>
      <c r="F88" s="1">
        <v>41436</v>
      </c>
      <c r="G88" s="20" t="s">
        <v>326</v>
      </c>
      <c r="H88" s="9" t="s">
        <v>18</v>
      </c>
    </row>
    <row r="89" spans="1:8" ht="63.75">
      <c r="A89" t="s">
        <v>97</v>
      </c>
      <c r="B89" s="9" t="s">
        <v>9</v>
      </c>
      <c r="C89" s="9">
        <v>2013</v>
      </c>
      <c r="D89">
        <v>2574</v>
      </c>
      <c r="E89" s="8">
        <v>132</v>
      </c>
      <c r="F89" s="1">
        <v>41435</v>
      </c>
      <c r="G89" s="20" t="s">
        <v>326</v>
      </c>
      <c r="H89" s="9" t="s">
        <v>18</v>
      </c>
    </row>
    <row r="90" spans="1:8" ht="63.75">
      <c r="A90" t="s">
        <v>97</v>
      </c>
      <c r="B90" s="9" t="s">
        <v>9</v>
      </c>
      <c r="C90" s="9">
        <v>2013</v>
      </c>
      <c r="D90">
        <v>2643</v>
      </c>
      <c r="E90" s="8">
        <v>80.16</v>
      </c>
      <c r="F90" s="1">
        <v>41436</v>
      </c>
      <c r="G90" s="20" t="s">
        <v>326</v>
      </c>
      <c r="H90" s="9" t="s">
        <v>18</v>
      </c>
    </row>
    <row r="91" spans="1:8" ht="63.75">
      <c r="A91" t="s">
        <v>179</v>
      </c>
      <c r="B91" s="9" t="s">
        <v>9</v>
      </c>
      <c r="C91" s="9">
        <v>2013</v>
      </c>
      <c r="D91">
        <v>2649</v>
      </c>
      <c r="E91" s="8">
        <v>93.5</v>
      </c>
      <c r="F91" s="1">
        <v>41436</v>
      </c>
      <c r="G91" s="20" t="s">
        <v>326</v>
      </c>
      <c r="H91" s="9" t="s">
        <v>18</v>
      </c>
    </row>
    <row r="92" spans="1:8" ht="63.75">
      <c r="A92" t="s">
        <v>180</v>
      </c>
      <c r="B92" s="9" t="s">
        <v>9</v>
      </c>
      <c r="C92" s="9">
        <v>2013</v>
      </c>
      <c r="D92">
        <v>2662</v>
      </c>
      <c r="E92" s="8">
        <v>121.11</v>
      </c>
      <c r="F92" s="1">
        <v>41436</v>
      </c>
      <c r="G92" s="20" t="s">
        <v>326</v>
      </c>
      <c r="H92" s="9" t="s">
        <v>18</v>
      </c>
    </row>
    <row r="93" spans="1:8" ht="63.75">
      <c r="A93" t="s">
        <v>181</v>
      </c>
      <c r="B93" s="9" t="s">
        <v>9</v>
      </c>
      <c r="C93" s="9">
        <v>2013</v>
      </c>
      <c r="D93">
        <v>2572</v>
      </c>
      <c r="E93" s="8">
        <v>402.05</v>
      </c>
      <c r="F93" s="1">
        <v>41435</v>
      </c>
      <c r="G93" s="20" t="s">
        <v>326</v>
      </c>
      <c r="H93" s="9" t="s">
        <v>18</v>
      </c>
    </row>
    <row r="94" spans="1:8" ht="63.75">
      <c r="A94" t="s">
        <v>124</v>
      </c>
      <c r="B94" s="9" t="s">
        <v>9</v>
      </c>
      <c r="C94" s="9">
        <v>2013</v>
      </c>
      <c r="D94">
        <v>2581</v>
      </c>
      <c r="E94" s="8">
        <v>357.5</v>
      </c>
      <c r="F94" s="1">
        <v>41435</v>
      </c>
      <c r="G94" s="20" t="s">
        <v>326</v>
      </c>
      <c r="H94" s="9" t="s">
        <v>18</v>
      </c>
    </row>
    <row r="95" spans="1:8" ht="63.75">
      <c r="A95" t="s">
        <v>182</v>
      </c>
      <c r="B95" s="9" t="s">
        <v>9</v>
      </c>
      <c r="C95" s="9">
        <v>2013</v>
      </c>
      <c r="D95">
        <v>2630</v>
      </c>
      <c r="E95" s="8">
        <v>241.23</v>
      </c>
      <c r="F95" s="1">
        <v>41436</v>
      </c>
      <c r="G95" s="20" t="s">
        <v>326</v>
      </c>
      <c r="H95" s="9" t="s">
        <v>18</v>
      </c>
    </row>
    <row r="96" spans="1:8" ht="63.75">
      <c r="A96" t="s">
        <v>183</v>
      </c>
      <c r="B96" s="9" t="s">
        <v>9</v>
      </c>
      <c r="C96" s="9">
        <v>2013</v>
      </c>
      <c r="D96">
        <v>2680</v>
      </c>
      <c r="E96" s="8">
        <v>137.7</v>
      </c>
      <c r="F96" s="1">
        <v>41436</v>
      </c>
      <c r="G96" s="20" t="s">
        <v>326</v>
      </c>
      <c r="H96" s="9" t="s">
        <v>18</v>
      </c>
    </row>
    <row r="97" spans="1:8" ht="63.75">
      <c r="A97" t="s">
        <v>184</v>
      </c>
      <c r="B97" s="9" t="s">
        <v>9</v>
      </c>
      <c r="C97" s="9">
        <v>2013</v>
      </c>
      <c r="D97">
        <v>2592</v>
      </c>
      <c r="E97" s="8">
        <v>198</v>
      </c>
      <c r="F97" s="1">
        <v>41435</v>
      </c>
      <c r="G97" s="20" t="s">
        <v>326</v>
      </c>
      <c r="H97" s="9" t="s">
        <v>18</v>
      </c>
    </row>
    <row r="98" spans="1:8" ht="63.75">
      <c r="A98" t="s">
        <v>184</v>
      </c>
      <c r="B98" s="9" t="s">
        <v>9</v>
      </c>
      <c r="C98" s="9">
        <v>2013</v>
      </c>
      <c r="D98">
        <v>2656</v>
      </c>
      <c r="E98" s="8">
        <v>155.3</v>
      </c>
      <c r="F98" s="1">
        <v>41436</v>
      </c>
      <c r="G98" s="20" t="s">
        <v>326</v>
      </c>
      <c r="H98" s="9" t="s">
        <v>18</v>
      </c>
    </row>
    <row r="99" spans="1:8" ht="63.75">
      <c r="A99" t="s">
        <v>185</v>
      </c>
      <c r="B99" s="9" t="s">
        <v>9</v>
      </c>
      <c r="C99" s="9">
        <v>2013</v>
      </c>
      <c r="D99">
        <v>2612</v>
      </c>
      <c r="E99" s="8">
        <v>144</v>
      </c>
      <c r="F99" s="1">
        <v>41435</v>
      </c>
      <c r="G99" s="20" t="s">
        <v>326</v>
      </c>
      <c r="H99" s="9" t="s">
        <v>18</v>
      </c>
    </row>
    <row r="100" spans="1:8" ht="63.75">
      <c r="A100" t="s">
        <v>185</v>
      </c>
      <c r="B100" s="9" t="s">
        <v>9</v>
      </c>
      <c r="C100" s="9">
        <v>2013</v>
      </c>
      <c r="D100">
        <v>2682</v>
      </c>
      <c r="E100" s="8">
        <v>111.6</v>
      </c>
      <c r="F100" s="1">
        <v>41436</v>
      </c>
      <c r="G100" s="20" t="s">
        <v>326</v>
      </c>
      <c r="H100" s="9" t="s">
        <v>18</v>
      </c>
    </row>
    <row r="101" spans="1:8" ht="63.75">
      <c r="A101" t="s">
        <v>124</v>
      </c>
      <c r="B101" s="9" t="s">
        <v>9</v>
      </c>
      <c r="C101" s="9">
        <v>2013</v>
      </c>
      <c r="D101">
        <v>2556</v>
      </c>
      <c r="E101" s="8">
        <v>858.52</v>
      </c>
      <c r="F101" s="1">
        <v>41435</v>
      </c>
      <c r="G101" s="20" t="s">
        <v>326</v>
      </c>
      <c r="H101" s="9" t="s">
        <v>18</v>
      </c>
    </row>
    <row r="102" spans="1:8" ht="63.75">
      <c r="A102" t="s">
        <v>124</v>
      </c>
      <c r="B102" s="9" t="s">
        <v>9</v>
      </c>
      <c r="C102" s="9">
        <v>2013</v>
      </c>
      <c r="D102">
        <v>2557</v>
      </c>
      <c r="E102" s="8">
        <v>197.48</v>
      </c>
      <c r="F102" s="1">
        <v>41435</v>
      </c>
      <c r="G102" s="20" t="s">
        <v>326</v>
      </c>
      <c r="H102" s="9" t="s">
        <v>18</v>
      </c>
    </row>
    <row r="103" spans="1:8" ht="63.75">
      <c r="A103" t="s">
        <v>124</v>
      </c>
      <c r="B103" s="9" t="s">
        <v>9</v>
      </c>
      <c r="C103" s="9">
        <v>2013</v>
      </c>
      <c r="D103">
        <v>2621</v>
      </c>
      <c r="E103" s="8">
        <v>431.75</v>
      </c>
      <c r="F103" s="1">
        <v>41436</v>
      </c>
      <c r="G103" s="20" t="s">
        <v>326</v>
      </c>
      <c r="H103" s="9" t="s">
        <v>18</v>
      </c>
    </row>
    <row r="104" spans="1:8" ht="63.75">
      <c r="A104" t="s">
        <v>186</v>
      </c>
      <c r="B104" s="9" t="s">
        <v>9</v>
      </c>
      <c r="C104" s="9">
        <v>2013</v>
      </c>
      <c r="D104">
        <v>2558</v>
      </c>
      <c r="E104" s="8">
        <v>192.76</v>
      </c>
      <c r="F104" s="1">
        <v>41435</v>
      </c>
      <c r="G104" s="20" t="s">
        <v>326</v>
      </c>
      <c r="H104" s="9" t="s">
        <v>18</v>
      </c>
    </row>
    <row r="105" spans="1:8" ht="63.75">
      <c r="A105" t="s">
        <v>187</v>
      </c>
      <c r="B105" s="9" t="s">
        <v>9</v>
      </c>
      <c r="C105" s="9">
        <v>2013</v>
      </c>
      <c r="D105">
        <v>2579</v>
      </c>
      <c r="E105" s="8">
        <v>92.4</v>
      </c>
      <c r="F105" s="1">
        <v>41435</v>
      </c>
      <c r="G105" s="20" t="s">
        <v>326</v>
      </c>
      <c r="H105" s="9" t="s">
        <v>18</v>
      </c>
    </row>
    <row r="106" spans="1:8" ht="63.75">
      <c r="A106" t="s">
        <v>187</v>
      </c>
      <c r="B106" s="9" t="s">
        <v>9</v>
      </c>
      <c r="C106" s="9">
        <v>2013</v>
      </c>
      <c r="D106">
        <v>2648</v>
      </c>
      <c r="E106" s="8">
        <v>134.23</v>
      </c>
      <c r="F106" s="1">
        <v>41436</v>
      </c>
      <c r="G106" s="20" t="s">
        <v>326</v>
      </c>
      <c r="H106" s="9" t="s">
        <v>18</v>
      </c>
    </row>
    <row r="107" spans="1:8" ht="63.75">
      <c r="A107" t="s">
        <v>188</v>
      </c>
      <c r="B107" s="9" t="s">
        <v>9</v>
      </c>
      <c r="C107" s="9">
        <v>2013</v>
      </c>
      <c r="D107">
        <v>2674</v>
      </c>
      <c r="E107" s="8">
        <v>84.58</v>
      </c>
      <c r="F107" s="1">
        <v>41436</v>
      </c>
      <c r="G107" s="20" t="s">
        <v>326</v>
      </c>
      <c r="H107" s="9" t="s">
        <v>18</v>
      </c>
    </row>
    <row r="108" spans="1:8" ht="63.75">
      <c r="A108" t="s">
        <v>189</v>
      </c>
      <c r="B108" s="9" t="s">
        <v>9</v>
      </c>
      <c r="C108" s="9">
        <v>2013</v>
      </c>
      <c r="D108">
        <v>2595</v>
      </c>
      <c r="E108" s="8">
        <v>225.57</v>
      </c>
      <c r="F108" s="1">
        <v>41435</v>
      </c>
      <c r="G108" s="20" t="s">
        <v>326</v>
      </c>
      <c r="H108" s="9" t="s">
        <v>18</v>
      </c>
    </row>
    <row r="109" spans="1:8" ht="63.75">
      <c r="A109" t="s">
        <v>190</v>
      </c>
      <c r="B109" s="9" t="s">
        <v>9</v>
      </c>
      <c r="C109" s="9">
        <v>2013</v>
      </c>
      <c r="D109">
        <v>2607</v>
      </c>
      <c r="E109" s="8">
        <v>126</v>
      </c>
      <c r="F109" s="1">
        <v>41435</v>
      </c>
      <c r="G109" s="20" t="s">
        <v>326</v>
      </c>
      <c r="H109" s="9" t="s">
        <v>18</v>
      </c>
    </row>
    <row r="110" spans="1:8" ht="63.75">
      <c r="A110" t="s">
        <v>190</v>
      </c>
      <c r="B110" s="9" t="s">
        <v>9</v>
      </c>
      <c r="C110" s="9">
        <v>2013</v>
      </c>
      <c r="D110">
        <v>2563</v>
      </c>
      <c r="E110" s="8">
        <v>330</v>
      </c>
      <c r="F110" s="1">
        <v>41435</v>
      </c>
      <c r="G110" s="20" t="s">
        <v>326</v>
      </c>
      <c r="H110" s="9" t="s">
        <v>18</v>
      </c>
    </row>
    <row r="111" spans="1:8" ht="63.75">
      <c r="A111" t="s">
        <v>191</v>
      </c>
      <c r="B111" s="9" t="s">
        <v>9</v>
      </c>
      <c r="C111" s="9">
        <v>2013</v>
      </c>
      <c r="D111">
        <v>2573</v>
      </c>
      <c r="E111" s="8">
        <v>539.55</v>
      </c>
      <c r="F111" s="1">
        <v>41435</v>
      </c>
      <c r="G111" s="20" t="s">
        <v>326</v>
      </c>
      <c r="H111" s="9" t="s">
        <v>18</v>
      </c>
    </row>
    <row r="112" spans="1:8" ht="63.75">
      <c r="A112" t="s">
        <v>191</v>
      </c>
      <c r="B112" s="9" t="s">
        <v>9</v>
      </c>
      <c r="C112" s="9">
        <v>2013</v>
      </c>
      <c r="D112">
        <v>2642</v>
      </c>
      <c r="E112" s="8">
        <v>164.45</v>
      </c>
      <c r="F112" s="1">
        <v>41436</v>
      </c>
      <c r="G112" s="20" t="s">
        <v>326</v>
      </c>
      <c r="H112" s="9" t="s">
        <v>18</v>
      </c>
    </row>
    <row r="113" spans="1:8" ht="63.75">
      <c r="A113" t="s">
        <v>98</v>
      </c>
      <c r="B113" s="9" t="s">
        <v>9</v>
      </c>
      <c r="C113" s="9">
        <v>2013</v>
      </c>
      <c r="D113">
        <v>2577</v>
      </c>
      <c r="E113" s="8">
        <v>380.49</v>
      </c>
      <c r="F113" s="1">
        <v>41435</v>
      </c>
      <c r="G113" s="20" t="s">
        <v>326</v>
      </c>
      <c r="H113" s="9" t="s">
        <v>18</v>
      </c>
    </row>
    <row r="114" spans="1:8" ht="63.75">
      <c r="A114" t="s">
        <v>98</v>
      </c>
      <c r="B114" s="9" t="s">
        <v>9</v>
      </c>
      <c r="C114" s="9">
        <v>2013</v>
      </c>
      <c r="D114">
        <v>2646</v>
      </c>
      <c r="E114" s="8">
        <v>170.45</v>
      </c>
      <c r="F114" s="1">
        <v>41436</v>
      </c>
      <c r="G114" s="20" t="s">
        <v>326</v>
      </c>
      <c r="H114" s="9" t="s">
        <v>18</v>
      </c>
    </row>
    <row r="115" spans="1:8" ht="63.75">
      <c r="A115" t="s">
        <v>192</v>
      </c>
      <c r="B115" s="9" t="s">
        <v>9</v>
      </c>
      <c r="C115" s="9">
        <v>2013</v>
      </c>
      <c r="D115">
        <v>2587</v>
      </c>
      <c r="E115" s="8">
        <v>330</v>
      </c>
      <c r="F115" s="1">
        <v>41435</v>
      </c>
      <c r="G115" s="20" t="s">
        <v>326</v>
      </c>
      <c r="H115" s="9" t="s">
        <v>18</v>
      </c>
    </row>
    <row r="116" spans="1:8" ht="63.75">
      <c r="A116" t="s">
        <v>192</v>
      </c>
      <c r="B116" s="9" t="s">
        <v>9</v>
      </c>
      <c r="C116" s="9">
        <v>2013</v>
      </c>
      <c r="D116">
        <v>2602</v>
      </c>
      <c r="E116" s="8">
        <v>721.38</v>
      </c>
      <c r="F116" s="1">
        <v>41435</v>
      </c>
      <c r="G116" s="20" t="s">
        <v>326</v>
      </c>
      <c r="H116" s="9" t="s">
        <v>18</v>
      </c>
    </row>
    <row r="117" spans="1:8" ht="63.75">
      <c r="A117" t="s">
        <v>192</v>
      </c>
      <c r="B117" s="9" t="s">
        <v>9</v>
      </c>
      <c r="C117" s="9">
        <v>2013</v>
      </c>
      <c r="D117">
        <v>2670</v>
      </c>
      <c r="E117" s="8">
        <v>252.37</v>
      </c>
      <c r="F117" s="1">
        <v>41436</v>
      </c>
      <c r="G117" s="20" t="s">
        <v>326</v>
      </c>
      <c r="H117" s="9" t="s">
        <v>18</v>
      </c>
    </row>
    <row r="118" spans="1:8" ht="63.75">
      <c r="A118" t="s">
        <v>193</v>
      </c>
      <c r="B118" s="9" t="s">
        <v>9</v>
      </c>
      <c r="C118" s="9">
        <v>2013</v>
      </c>
      <c r="D118">
        <v>2559</v>
      </c>
      <c r="E118" s="8">
        <v>357.5</v>
      </c>
      <c r="F118" s="1">
        <v>41435</v>
      </c>
      <c r="G118" s="20" t="s">
        <v>326</v>
      </c>
      <c r="H118" s="9" t="s">
        <v>18</v>
      </c>
    </row>
    <row r="119" spans="1:8" ht="63.75">
      <c r="A119" t="s">
        <v>194</v>
      </c>
      <c r="B119" s="9" t="s">
        <v>9</v>
      </c>
      <c r="C119" s="9">
        <v>2013</v>
      </c>
      <c r="D119">
        <v>2571</v>
      </c>
      <c r="E119" s="8">
        <v>717.75</v>
      </c>
      <c r="F119" s="1">
        <v>41435</v>
      </c>
      <c r="G119" s="20" t="s">
        <v>326</v>
      </c>
      <c r="H119" s="9" t="s">
        <v>18</v>
      </c>
    </row>
    <row r="120" spans="1:8" ht="63.75">
      <c r="A120" t="s">
        <v>194</v>
      </c>
      <c r="B120" s="9" t="s">
        <v>9</v>
      </c>
      <c r="C120" s="9">
        <v>2013</v>
      </c>
      <c r="D120">
        <v>2641</v>
      </c>
      <c r="E120" s="8">
        <v>166.32</v>
      </c>
      <c r="F120" s="1">
        <v>41436</v>
      </c>
      <c r="G120" s="20" t="s">
        <v>326</v>
      </c>
      <c r="H120" s="9" t="s">
        <v>18</v>
      </c>
    </row>
    <row r="121" spans="1:8" ht="63.75">
      <c r="A121" t="s">
        <v>195</v>
      </c>
      <c r="B121" s="9" t="s">
        <v>9</v>
      </c>
      <c r="C121" s="9">
        <v>2013</v>
      </c>
      <c r="D121">
        <v>2613</v>
      </c>
      <c r="E121" s="8">
        <v>306</v>
      </c>
      <c r="F121" s="1">
        <v>41435</v>
      </c>
      <c r="G121" s="20" t="s">
        <v>326</v>
      </c>
      <c r="H121" s="9" t="s">
        <v>18</v>
      </c>
    </row>
    <row r="122" spans="1:8" ht="63.75">
      <c r="A122" t="s">
        <v>195</v>
      </c>
      <c r="B122" s="9" t="s">
        <v>9</v>
      </c>
      <c r="C122" s="9">
        <v>2013</v>
      </c>
      <c r="D122">
        <v>2684</v>
      </c>
      <c r="E122" s="8">
        <v>254.01</v>
      </c>
      <c r="F122" s="1">
        <v>41436</v>
      </c>
      <c r="G122" s="20" t="s">
        <v>326</v>
      </c>
      <c r="H122" s="9" t="s">
        <v>18</v>
      </c>
    </row>
    <row r="123" spans="1:8" ht="63.75">
      <c r="A123" t="s">
        <v>196</v>
      </c>
      <c r="B123" s="9" t="s">
        <v>9</v>
      </c>
      <c r="C123" s="9">
        <v>2013</v>
      </c>
      <c r="D123">
        <v>2611</v>
      </c>
      <c r="E123" s="8">
        <v>333.9</v>
      </c>
      <c r="F123" s="1">
        <v>41435</v>
      </c>
      <c r="G123" s="20" t="s">
        <v>326</v>
      </c>
      <c r="H123" s="9" t="s">
        <v>18</v>
      </c>
    </row>
    <row r="124" spans="1:8" ht="63.75">
      <c r="A124" t="s">
        <v>196</v>
      </c>
      <c r="B124" s="9" t="s">
        <v>9</v>
      </c>
      <c r="C124" s="9">
        <v>2013</v>
      </c>
      <c r="D124">
        <v>2685</v>
      </c>
      <c r="E124" s="8">
        <v>91.08</v>
      </c>
      <c r="F124" s="1">
        <v>41436</v>
      </c>
      <c r="G124" s="20" t="s">
        <v>326</v>
      </c>
      <c r="H124" s="9" t="s">
        <v>18</v>
      </c>
    </row>
    <row r="125" spans="1:8" ht="63.75">
      <c r="A125" t="s">
        <v>127</v>
      </c>
      <c r="B125" s="9" t="s">
        <v>9</v>
      </c>
      <c r="C125" s="9">
        <v>2013</v>
      </c>
      <c r="D125">
        <v>2590</v>
      </c>
      <c r="E125" s="8">
        <v>532.54</v>
      </c>
      <c r="F125" s="1">
        <v>41435</v>
      </c>
      <c r="G125" s="20" t="s">
        <v>326</v>
      </c>
      <c r="H125" s="9" t="s">
        <v>18</v>
      </c>
    </row>
    <row r="126" spans="5:7" ht="12.75">
      <c r="E126" s="30"/>
      <c r="F126" s="10"/>
      <c r="G126" s="20"/>
    </row>
    <row r="127" spans="5:6" ht="12.75">
      <c r="E127" s="26">
        <f>SUM(E2:E126)</f>
        <v>26656.44</v>
      </c>
      <c r="F127" s="13" t="s">
        <v>32</v>
      </c>
    </row>
    <row r="128" spans="5:7" ht="12.75">
      <c r="E128" s="30"/>
      <c r="F128" s="10"/>
      <c r="G128" s="20"/>
    </row>
    <row r="130" spans="5:7" ht="12.75">
      <c r="E130" s="30"/>
      <c r="F130" s="10"/>
      <c r="G130" s="20"/>
    </row>
    <row r="132" spans="5:7" ht="12.75">
      <c r="E132" s="30"/>
      <c r="F132" s="10"/>
      <c r="G132" s="20"/>
    </row>
    <row r="134" spans="5:7" ht="12.75">
      <c r="E134" s="30"/>
      <c r="F134" s="10"/>
      <c r="G134" s="20"/>
    </row>
    <row r="136" spans="5:7" ht="12.75">
      <c r="E136" s="30"/>
      <c r="F136" s="10"/>
      <c r="G136" s="20"/>
    </row>
    <row r="138" spans="5:7" ht="12.75">
      <c r="E138" s="30"/>
      <c r="F138" s="10"/>
      <c r="G138" s="20"/>
    </row>
    <row r="140" spans="5:7" ht="12.75">
      <c r="E140" s="30"/>
      <c r="F140" s="10"/>
      <c r="G140" s="20"/>
    </row>
    <row r="142" ht="12.75">
      <c r="D142" s="13"/>
    </row>
  </sheetData>
  <printOptions/>
  <pageMargins left="0.75" right="0.75" top="0.98" bottom="0.43" header="0.3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2"/>
  <sheetViews>
    <sheetView workbookViewId="0" topLeftCell="A1">
      <selection activeCell="A1" sqref="A1:H1"/>
    </sheetView>
  </sheetViews>
  <sheetFormatPr defaultColWidth="9.140625" defaultRowHeight="12.75"/>
  <cols>
    <col min="1" max="1" width="11.7109375" style="9" customWidth="1"/>
    <col min="2" max="2" width="6.7109375" style="9" customWidth="1"/>
    <col min="3" max="3" width="5.8515625" style="9" customWidth="1"/>
    <col min="4" max="4" width="7.28125" style="9" customWidth="1"/>
    <col min="5" max="5" width="14.8515625" style="11" bestFit="1" customWidth="1"/>
    <col min="6" max="6" width="11.8515625" style="10" bestFit="1" customWidth="1"/>
    <col min="7" max="7" width="22.28125" style="9" customWidth="1"/>
    <col min="8" max="8" width="44.8515625" style="9" customWidth="1"/>
    <col min="9" max="9" width="9.140625" style="9" customWidth="1"/>
    <col min="10" max="10" width="29.00390625" style="9" customWidth="1"/>
    <col min="11" max="16384" width="9.140625" style="9" customWidth="1"/>
  </cols>
  <sheetData>
    <row r="1" spans="1:8" ht="38.2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</row>
    <row r="2" spans="1:8" ht="38.25">
      <c r="A2" s="9" t="s">
        <v>93</v>
      </c>
      <c r="B2" t="s">
        <v>9</v>
      </c>
      <c r="C2">
        <v>2013</v>
      </c>
      <c r="D2">
        <v>103</v>
      </c>
      <c r="E2" s="3">
        <v>150</v>
      </c>
      <c r="F2" s="1">
        <v>41291</v>
      </c>
      <c r="G2" s="20" t="s">
        <v>326</v>
      </c>
      <c r="H2" s="20" t="s">
        <v>18</v>
      </c>
    </row>
    <row r="3" spans="1:8" ht="38.25">
      <c r="A3" s="9" t="s">
        <v>93</v>
      </c>
      <c r="B3" t="s">
        <v>9</v>
      </c>
      <c r="C3">
        <v>2013</v>
      </c>
      <c r="D3">
        <v>533</v>
      </c>
      <c r="E3" s="3">
        <v>150</v>
      </c>
      <c r="F3" s="1">
        <v>41323</v>
      </c>
      <c r="G3" s="20" t="s">
        <v>326</v>
      </c>
      <c r="H3" s="20" t="s">
        <v>18</v>
      </c>
    </row>
    <row r="4" spans="1:8" ht="38.25">
      <c r="A4" s="9" t="s">
        <v>93</v>
      </c>
      <c r="B4" t="s">
        <v>9</v>
      </c>
      <c r="C4">
        <v>2013</v>
      </c>
      <c r="D4">
        <v>863</v>
      </c>
      <c r="E4" s="3">
        <v>150</v>
      </c>
      <c r="F4" s="1">
        <v>41340</v>
      </c>
      <c r="G4" s="20" t="s">
        <v>326</v>
      </c>
      <c r="H4" s="20" t="s">
        <v>18</v>
      </c>
    </row>
    <row r="5" spans="1:8" ht="38.25">
      <c r="A5" s="9" t="s">
        <v>93</v>
      </c>
      <c r="B5" t="s">
        <v>9</v>
      </c>
      <c r="C5">
        <v>2013</v>
      </c>
      <c r="D5">
        <v>1494</v>
      </c>
      <c r="E5" s="3">
        <v>150</v>
      </c>
      <c r="F5" s="1">
        <v>41373</v>
      </c>
      <c r="G5" s="20" t="s">
        <v>326</v>
      </c>
      <c r="H5" s="20" t="s">
        <v>18</v>
      </c>
    </row>
    <row r="6" spans="1:8" ht="38.25">
      <c r="A6" s="9" t="s">
        <v>93</v>
      </c>
      <c r="B6" t="s">
        <v>9</v>
      </c>
      <c r="C6">
        <v>2013</v>
      </c>
      <c r="D6">
        <v>1775</v>
      </c>
      <c r="E6" s="3">
        <v>150</v>
      </c>
      <c r="F6" s="1">
        <v>41394</v>
      </c>
      <c r="G6" s="20" t="s">
        <v>326</v>
      </c>
      <c r="H6" s="20" t="s">
        <v>18</v>
      </c>
    </row>
    <row r="7" spans="1:8" ht="38.25">
      <c r="A7" s="9" t="s">
        <v>93</v>
      </c>
      <c r="B7" t="s">
        <v>9</v>
      </c>
      <c r="C7">
        <v>2013</v>
      </c>
      <c r="D7">
        <v>2519</v>
      </c>
      <c r="E7" s="3">
        <v>150</v>
      </c>
      <c r="F7" s="1">
        <v>41431</v>
      </c>
      <c r="G7" s="20" t="s">
        <v>326</v>
      </c>
      <c r="H7" s="20" t="s">
        <v>18</v>
      </c>
    </row>
    <row r="8" spans="1:8" ht="38.25">
      <c r="A8" s="9" t="s">
        <v>93</v>
      </c>
      <c r="B8" t="s">
        <v>9</v>
      </c>
      <c r="C8">
        <v>2013</v>
      </c>
      <c r="D8">
        <v>3555</v>
      </c>
      <c r="E8" s="3">
        <v>150</v>
      </c>
      <c r="F8" s="1">
        <v>41477</v>
      </c>
      <c r="G8" s="20" t="s">
        <v>326</v>
      </c>
      <c r="H8" s="20" t="s">
        <v>18</v>
      </c>
    </row>
    <row r="9" spans="1:8" ht="38.25">
      <c r="A9" s="9" t="s">
        <v>93</v>
      </c>
      <c r="B9" t="s">
        <v>9</v>
      </c>
      <c r="C9">
        <v>2013</v>
      </c>
      <c r="D9">
        <v>3689</v>
      </c>
      <c r="E9" s="3">
        <v>150</v>
      </c>
      <c r="F9" s="1">
        <v>41491</v>
      </c>
      <c r="G9" s="20" t="s">
        <v>326</v>
      </c>
      <c r="H9" s="20" t="s">
        <v>18</v>
      </c>
    </row>
    <row r="10" spans="1:8" ht="38.25">
      <c r="A10" s="9" t="s">
        <v>93</v>
      </c>
      <c r="B10" t="s">
        <v>9</v>
      </c>
      <c r="C10">
        <v>2013</v>
      </c>
      <c r="D10">
        <v>4279</v>
      </c>
      <c r="E10" s="3">
        <v>150</v>
      </c>
      <c r="F10" s="1">
        <v>41526</v>
      </c>
      <c r="G10" s="20" t="s">
        <v>326</v>
      </c>
      <c r="H10" s="20" t="s">
        <v>18</v>
      </c>
    </row>
    <row r="11" spans="1:8" ht="38.25">
      <c r="A11" s="9" t="s">
        <v>93</v>
      </c>
      <c r="B11" t="s">
        <v>9</v>
      </c>
      <c r="C11">
        <v>2013</v>
      </c>
      <c r="D11">
        <v>5088</v>
      </c>
      <c r="E11" s="3">
        <v>150</v>
      </c>
      <c r="F11" s="1">
        <v>41568</v>
      </c>
      <c r="G11" s="20" t="s">
        <v>326</v>
      </c>
      <c r="H11" s="20" t="s">
        <v>18</v>
      </c>
    </row>
    <row r="12" spans="1:8" ht="38.25">
      <c r="A12" s="9" t="s">
        <v>93</v>
      </c>
      <c r="B12" t="s">
        <v>9</v>
      </c>
      <c r="C12">
        <v>2013</v>
      </c>
      <c r="D12">
        <v>5089</v>
      </c>
      <c r="E12" s="3">
        <v>150</v>
      </c>
      <c r="F12" s="1">
        <v>41568</v>
      </c>
      <c r="G12" s="20" t="s">
        <v>326</v>
      </c>
      <c r="H12" s="20" t="s">
        <v>18</v>
      </c>
    </row>
    <row r="13" spans="1:8" ht="38.25">
      <c r="A13" s="9" t="s">
        <v>93</v>
      </c>
      <c r="B13" t="s">
        <v>9</v>
      </c>
      <c r="C13">
        <v>2013</v>
      </c>
      <c r="D13">
        <v>5928</v>
      </c>
      <c r="E13" s="3">
        <v>150</v>
      </c>
      <c r="F13" s="1">
        <v>41617</v>
      </c>
      <c r="G13" s="20" t="s">
        <v>326</v>
      </c>
      <c r="H13" s="20" t="s">
        <v>18</v>
      </c>
    </row>
    <row r="14" spans="5:8" ht="12.75">
      <c r="E14" s="12">
        <f>SUM(E2:E13)</f>
        <v>1800</v>
      </c>
      <c r="G14" s="20"/>
      <c r="H14" s="20"/>
    </row>
    <row r="15" spans="5:8" ht="12.75">
      <c r="E15" s="12"/>
      <c r="G15" s="20"/>
      <c r="H15" s="20"/>
    </row>
    <row r="16" spans="1:8" ht="38.25">
      <c r="A16" t="s">
        <v>94</v>
      </c>
      <c r="B16" t="s">
        <v>9</v>
      </c>
      <c r="C16">
        <v>2013</v>
      </c>
      <c r="D16">
        <v>107</v>
      </c>
      <c r="E16" s="3">
        <v>309</v>
      </c>
      <c r="F16" s="1">
        <v>41291</v>
      </c>
      <c r="G16" s="20" t="s">
        <v>326</v>
      </c>
      <c r="H16" s="20" t="s">
        <v>18</v>
      </c>
    </row>
    <row r="17" spans="1:8" ht="38.25">
      <c r="A17" t="s">
        <v>94</v>
      </c>
      <c r="B17" t="s">
        <v>9</v>
      </c>
      <c r="C17">
        <v>2013</v>
      </c>
      <c r="D17">
        <v>534</v>
      </c>
      <c r="E17" s="3">
        <v>309</v>
      </c>
      <c r="F17" s="1">
        <v>41323</v>
      </c>
      <c r="G17" s="20" t="s">
        <v>326</v>
      </c>
      <c r="H17" s="20" t="s">
        <v>18</v>
      </c>
    </row>
    <row r="18" spans="1:8" ht="38.25">
      <c r="A18" t="s">
        <v>94</v>
      </c>
      <c r="B18" t="s">
        <v>9</v>
      </c>
      <c r="C18">
        <v>2013</v>
      </c>
      <c r="D18">
        <v>860</v>
      </c>
      <c r="E18" s="3">
        <v>309</v>
      </c>
      <c r="F18" s="1">
        <v>41340</v>
      </c>
      <c r="G18" s="20" t="s">
        <v>326</v>
      </c>
      <c r="H18" s="20" t="s">
        <v>18</v>
      </c>
    </row>
    <row r="19" spans="1:8" ht="38.25">
      <c r="A19" t="s">
        <v>94</v>
      </c>
      <c r="B19" t="s">
        <v>9</v>
      </c>
      <c r="C19">
        <v>2013</v>
      </c>
      <c r="D19">
        <v>1493</v>
      </c>
      <c r="E19" s="3">
        <v>309</v>
      </c>
      <c r="F19" s="1">
        <v>41373</v>
      </c>
      <c r="G19" s="20" t="s">
        <v>326</v>
      </c>
      <c r="H19" s="20" t="s">
        <v>18</v>
      </c>
    </row>
    <row r="20" spans="1:8" ht="38.25">
      <c r="A20" t="s">
        <v>94</v>
      </c>
      <c r="B20" t="s">
        <v>9</v>
      </c>
      <c r="C20">
        <v>2013</v>
      </c>
      <c r="D20">
        <v>1774</v>
      </c>
      <c r="E20" s="3">
        <v>309</v>
      </c>
      <c r="F20" s="1">
        <v>41394</v>
      </c>
      <c r="G20" s="20" t="s">
        <v>326</v>
      </c>
      <c r="H20" s="20" t="s">
        <v>18</v>
      </c>
    </row>
    <row r="21" spans="1:8" ht="38.25">
      <c r="A21" t="s">
        <v>94</v>
      </c>
      <c r="B21" t="s">
        <v>9</v>
      </c>
      <c r="C21">
        <v>2013</v>
      </c>
      <c r="D21">
        <v>2523</v>
      </c>
      <c r="E21" s="3">
        <v>309</v>
      </c>
      <c r="F21" s="1">
        <v>41431</v>
      </c>
      <c r="G21" s="20" t="s">
        <v>326</v>
      </c>
      <c r="H21" s="20" t="s">
        <v>18</v>
      </c>
    </row>
    <row r="22" spans="1:8" ht="38.25">
      <c r="A22" t="s">
        <v>94</v>
      </c>
      <c r="B22" t="s">
        <v>9</v>
      </c>
      <c r="C22">
        <v>2013</v>
      </c>
      <c r="D22">
        <v>3556</v>
      </c>
      <c r="E22" s="3">
        <v>309</v>
      </c>
      <c r="F22" s="1">
        <v>41477</v>
      </c>
      <c r="G22" s="20" t="s">
        <v>326</v>
      </c>
      <c r="H22" s="20" t="s">
        <v>18</v>
      </c>
    </row>
    <row r="23" spans="1:8" ht="38.25">
      <c r="A23" t="s">
        <v>94</v>
      </c>
      <c r="B23" t="s">
        <v>9</v>
      </c>
      <c r="C23">
        <v>2013</v>
      </c>
      <c r="D23">
        <v>3690</v>
      </c>
      <c r="E23" s="3">
        <v>309</v>
      </c>
      <c r="F23" s="1">
        <v>41491</v>
      </c>
      <c r="G23" s="20" t="s">
        <v>326</v>
      </c>
      <c r="H23" s="20" t="s">
        <v>18</v>
      </c>
    </row>
    <row r="24" spans="1:8" ht="38.25">
      <c r="A24" t="s">
        <v>94</v>
      </c>
      <c r="B24" t="s">
        <v>9</v>
      </c>
      <c r="C24">
        <v>2013</v>
      </c>
      <c r="D24">
        <v>4278</v>
      </c>
      <c r="E24" s="3">
        <v>309</v>
      </c>
      <c r="F24" s="1">
        <v>41526</v>
      </c>
      <c r="G24" s="20" t="s">
        <v>326</v>
      </c>
      <c r="H24" s="20" t="s">
        <v>18</v>
      </c>
    </row>
    <row r="25" spans="1:8" ht="38.25">
      <c r="A25" t="s">
        <v>94</v>
      </c>
      <c r="B25" t="s">
        <v>9</v>
      </c>
      <c r="C25">
        <v>2013</v>
      </c>
      <c r="D25">
        <v>5084</v>
      </c>
      <c r="E25" s="3">
        <v>309</v>
      </c>
      <c r="F25" s="1">
        <v>41568</v>
      </c>
      <c r="G25" s="20" t="s">
        <v>326</v>
      </c>
      <c r="H25" s="20" t="s">
        <v>18</v>
      </c>
    </row>
    <row r="26" spans="1:8" ht="38.25">
      <c r="A26" t="s">
        <v>94</v>
      </c>
      <c r="B26" t="s">
        <v>9</v>
      </c>
      <c r="C26">
        <v>2013</v>
      </c>
      <c r="D26">
        <v>5085</v>
      </c>
      <c r="E26" s="3">
        <v>309</v>
      </c>
      <c r="F26" s="1">
        <v>41568</v>
      </c>
      <c r="G26" s="20" t="s">
        <v>326</v>
      </c>
      <c r="H26" s="20" t="s">
        <v>18</v>
      </c>
    </row>
    <row r="27" spans="1:8" ht="38.25">
      <c r="A27" t="s">
        <v>94</v>
      </c>
      <c r="B27" t="s">
        <v>9</v>
      </c>
      <c r="C27">
        <v>2013</v>
      </c>
      <c r="D27">
        <v>5927</v>
      </c>
      <c r="E27" s="3">
        <v>309</v>
      </c>
      <c r="F27" s="1">
        <v>41617</v>
      </c>
      <c r="G27" s="20" t="s">
        <v>326</v>
      </c>
      <c r="H27" s="20" t="s">
        <v>18</v>
      </c>
    </row>
    <row r="28" spans="5:8" ht="12.75">
      <c r="E28" s="12">
        <f>SUM(E16:E27)</f>
        <v>3708</v>
      </c>
      <c r="G28" s="22"/>
      <c r="H28" s="20"/>
    </row>
    <row r="29" spans="5:8" ht="12.75">
      <c r="E29" s="12"/>
      <c r="G29" s="22"/>
      <c r="H29" s="20"/>
    </row>
    <row r="30" spans="5:8" ht="12.75">
      <c r="E30" s="12"/>
      <c r="G30" s="22"/>
      <c r="H30" s="20"/>
    </row>
    <row r="31" spans="7:8" ht="12.75">
      <c r="G31" s="22"/>
      <c r="H31" s="20"/>
    </row>
    <row r="32" spans="1:8" ht="38.25">
      <c r="A32" s="9" t="s">
        <v>95</v>
      </c>
      <c r="B32" s="9" t="s">
        <v>9</v>
      </c>
      <c r="C32" t="s">
        <v>9</v>
      </c>
      <c r="D32">
        <v>2013</v>
      </c>
      <c r="E32" s="3">
        <v>220</v>
      </c>
      <c r="F32" s="1">
        <v>41291</v>
      </c>
      <c r="G32" s="20" t="s">
        <v>326</v>
      </c>
      <c r="H32" s="20" t="s">
        <v>18</v>
      </c>
    </row>
    <row r="33" spans="1:8" ht="38.25">
      <c r="A33" s="9" t="s">
        <v>95</v>
      </c>
      <c r="B33" s="9" t="s">
        <v>9</v>
      </c>
      <c r="C33" t="s">
        <v>9</v>
      </c>
      <c r="D33">
        <v>2013</v>
      </c>
      <c r="E33" s="3">
        <v>220</v>
      </c>
      <c r="F33" s="1">
        <v>41323</v>
      </c>
      <c r="G33" s="20" t="s">
        <v>326</v>
      </c>
      <c r="H33" s="20" t="s">
        <v>18</v>
      </c>
    </row>
    <row r="34" spans="1:8" ht="38.25">
      <c r="A34" s="9" t="s">
        <v>95</v>
      </c>
      <c r="B34" s="9" t="s">
        <v>9</v>
      </c>
      <c r="C34" t="s">
        <v>9</v>
      </c>
      <c r="D34">
        <v>2013</v>
      </c>
      <c r="E34" s="3">
        <v>220</v>
      </c>
      <c r="F34" s="1">
        <v>41340</v>
      </c>
      <c r="G34" s="20" t="s">
        <v>326</v>
      </c>
      <c r="H34" s="20" t="s">
        <v>18</v>
      </c>
    </row>
    <row r="35" spans="1:8" ht="38.25">
      <c r="A35" s="9" t="s">
        <v>95</v>
      </c>
      <c r="B35" s="9" t="s">
        <v>9</v>
      </c>
      <c r="C35" t="s">
        <v>9</v>
      </c>
      <c r="D35">
        <v>2013</v>
      </c>
      <c r="E35" s="3">
        <v>220</v>
      </c>
      <c r="F35" s="1">
        <v>41373</v>
      </c>
      <c r="G35" s="20" t="s">
        <v>326</v>
      </c>
      <c r="H35" s="20" t="s">
        <v>18</v>
      </c>
    </row>
    <row r="36" spans="1:8" ht="38.25">
      <c r="A36" s="9" t="s">
        <v>95</v>
      </c>
      <c r="B36" s="9" t="s">
        <v>9</v>
      </c>
      <c r="C36" t="s">
        <v>9</v>
      </c>
      <c r="D36">
        <v>2013</v>
      </c>
      <c r="E36" s="3">
        <v>220</v>
      </c>
      <c r="F36" s="1">
        <v>41394</v>
      </c>
      <c r="G36" s="20" t="s">
        <v>326</v>
      </c>
      <c r="H36" s="20" t="s">
        <v>18</v>
      </c>
    </row>
    <row r="37" spans="1:8" ht="38.25">
      <c r="A37" s="9" t="s">
        <v>95</v>
      </c>
      <c r="B37" s="9" t="s">
        <v>9</v>
      </c>
      <c r="C37" t="s">
        <v>9</v>
      </c>
      <c r="D37">
        <v>2013</v>
      </c>
      <c r="E37" s="3">
        <v>220</v>
      </c>
      <c r="F37" s="1">
        <v>41431</v>
      </c>
      <c r="G37" s="20" t="s">
        <v>326</v>
      </c>
      <c r="H37" s="20" t="s">
        <v>18</v>
      </c>
    </row>
    <row r="38" spans="1:8" ht="38.25">
      <c r="A38" s="9" t="s">
        <v>95</v>
      </c>
      <c r="B38" s="9" t="s">
        <v>9</v>
      </c>
      <c r="C38" t="s">
        <v>9</v>
      </c>
      <c r="D38">
        <v>2013</v>
      </c>
      <c r="E38" s="3">
        <v>220</v>
      </c>
      <c r="F38" s="1">
        <v>41477</v>
      </c>
      <c r="G38" s="20" t="s">
        <v>326</v>
      </c>
      <c r="H38" s="20" t="s">
        <v>18</v>
      </c>
    </row>
    <row r="39" spans="1:8" ht="38.25">
      <c r="A39" s="9" t="s">
        <v>95</v>
      </c>
      <c r="B39" s="9" t="s">
        <v>9</v>
      </c>
      <c r="C39" t="s">
        <v>9</v>
      </c>
      <c r="D39">
        <v>2013</v>
      </c>
      <c r="E39" s="3">
        <v>220</v>
      </c>
      <c r="F39" s="1">
        <v>41491</v>
      </c>
      <c r="G39" s="20" t="s">
        <v>326</v>
      </c>
      <c r="H39" s="20" t="s">
        <v>18</v>
      </c>
    </row>
    <row r="40" spans="1:8" ht="38.25">
      <c r="A40" s="9" t="s">
        <v>95</v>
      </c>
      <c r="B40" s="9" t="s">
        <v>9</v>
      </c>
      <c r="C40" t="s">
        <v>9</v>
      </c>
      <c r="D40">
        <v>2013</v>
      </c>
      <c r="E40" s="3">
        <v>220</v>
      </c>
      <c r="F40" s="1">
        <v>41526</v>
      </c>
      <c r="G40" s="20" t="s">
        <v>326</v>
      </c>
      <c r="H40" s="20" t="s">
        <v>18</v>
      </c>
    </row>
    <row r="41" spans="5:8" ht="12.75">
      <c r="E41" s="12">
        <f>SUM(E32:E40)</f>
        <v>1980</v>
      </c>
      <c r="G41" s="22"/>
      <c r="H41" s="20"/>
    </row>
    <row r="42" spans="7:8" ht="12.75">
      <c r="G42" s="22"/>
      <c r="H42" s="20"/>
    </row>
    <row r="43" spans="5:8" ht="12.75">
      <c r="E43" s="12"/>
      <c r="G43" s="22"/>
      <c r="H43" s="20"/>
    </row>
    <row r="44" spans="7:8" ht="12.75">
      <c r="G44" s="22"/>
      <c r="H44" s="20"/>
    </row>
    <row r="45" spans="1:8" ht="38.25">
      <c r="A45" s="9" t="s">
        <v>96</v>
      </c>
      <c r="B45" s="9" t="s">
        <v>9</v>
      </c>
      <c r="C45">
        <v>2013</v>
      </c>
      <c r="D45">
        <v>103</v>
      </c>
      <c r="E45" s="3">
        <v>150</v>
      </c>
      <c r="F45" s="1">
        <v>41291</v>
      </c>
      <c r="G45" s="20" t="s">
        <v>326</v>
      </c>
      <c r="H45" s="20" t="s">
        <v>18</v>
      </c>
    </row>
    <row r="46" spans="1:8" ht="38.25">
      <c r="A46" s="9" t="s">
        <v>96</v>
      </c>
      <c r="B46" s="9" t="s">
        <v>9</v>
      </c>
      <c r="C46">
        <v>2013</v>
      </c>
      <c r="D46">
        <v>533</v>
      </c>
      <c r="E46" s="3">
        <v>150</v>
      </c>
      <c r="F46" s="1">
        <v>41323</v>
      </c>
      <c r="G46" s="20" t="s">
        <v>326</v>
      </c>
      <c r="H46" s="20" t="s">
        <v>18</v>
      </c>
    </row>
    <row r="47" spans="1:8" ht="38.25">
      <c r="A47" s="9" t="s">
        <v>96</v>
      </c>
      <c r="B47" s="9" t="s">
        <v>9</v>
      </c>
      <c r="C47">
        <v>2013</v>
      </c>
      <c r="D47">
        <v>863</v>
      </c>
      <c r="E47" s="3">
        <v>150</v>
      </c>
      <c r="F47" s="1">
        <v>41340</v>
      </c>
      <c r="G47" s="20" t="s">
        <v>326</v>
      </c>
      <c r="H47" s="20" t="s">
        <v>18</v>
      </c>
    </row>
    <row r="48" spans="1:8" ht="38.25">
      <c r="A48" s="9" t="s">
        <v>96</v>
      </c>
      <c r="B48" s="9" t="s">
        <v>9</v>
      </c>
      <c r="C48">
        <v>2013</v>
      </c>
      <c r="D48">
        <v>1494</v>
      </c>
      <c r="E48" s="3">
        <v>150</v>
      </c>
      <c r="F48" s="1">
        <v>41373</v>
      </c>
      <c r="G48" s="20" t="s">
        <v>326</v>
      </c>
      <c r="H48" s="20" t="s">
        <v>18</v>
      </c>
    </row>
    <row r="49" spans="1:8" ht="38.25">
      <c r="A49" s="9" t="s">
        <v>96</v>
      </c>
      <c r="B49" s="9" t="s">
        <v>9</v>
      </c>
      <c r="C49">
        <v>2013</v>
      </c>
      <c r="D49">
        <v>1775</v>
      </c>
      <c r="E49" s="3">
        <v>150</v>
      </c>
      <c r="F49" s="1">
        <v>41394</v>
      </c>
      <c r="G49" s="20" t="s">
        <v>326</v>
      </c>
      <c r="H49" s="20" t="s">
        <v>18</v>
      </c>
    </row>
    <row r="50" spans="1:8" ht="38.25">
      <c r="A50" s="9" t="s">
        <v>96</v>
      </c>
      <c r="B50" s="9" t="s">
        <v>9</v>
      </c>
      <c r="C50">
        <v>2013</v>
      </c>
      <c r="D50">
        <v>2519</v>
      </c>
      <c r="E50" s="3">
        <v>150</v>
      </c>
      <c r="F50" s="1">
        <v>41431</v>
      </c>
      <c r="G50" s="20" t="s">
        <v>326</v>
      </c>
      <c r="H50" s="20" t="s">
        <v>18</v>
      </c>
    </row>
    <row r="51" spans="1:8" ht="38.25">
      <c r="A51" s="9" t="s">
        <v>96</v>
      </c>
      <c r="B51" s="9" t="s">
        <v>9</v>
      </c>
      <c r="C51">
        <v>2013</v>
      </c>
      <c r="D51">
        <v>3555</v>
      </c>
      <c r="E51" s="3">
        <v>150</v>
      </c>
      <c r="F51" s="1">
        <v>41477</v>
      </c>
      <c r="G51" s="20" t="s">
        <v>326</v>
      </c>
      <c r="H51" s="20" t="s">
        <v>18</v>
      </c>
    </row>
    <row r="52" spans="1:8" ht="38.25">
      <c r="A52" s="9" t="s">
        <v>96</v>
      </c>
      <c r="B52" s="9" t="s">
        <v>9</v>
      </c>
      <c r="C52">
        <v>2013</v>
      </c>
      <c r="D52">
        <v>3689</v>
      </c>
      <c r="E52" s="3">
        <v>150</v>
      </c>
      <c r="F52" s="1">
        <v>41491</v>
      </c>
      <c r="G52" s="20" t="s">
        <v>326</v>
      </c>
      <c r="H52" s="20" t="s">
        <v>18</v>
      </c>
    </row>
    <row r="53" spans="1:8" ht="38.25">
      <c r="A53" s="9" t="s">
        <v>96</v>
      </c>
      <c r="B53" s="9" t="s">
        <v>9</v>
      </c>
      <c r="C53">
        <v>2013</v>
      </c>
      <c r="D53">
        <v>4279</v>
      </c>
      <c r="E53" s="3">
        <v>150</v>
      </c>
      <c r="F53" s="1">
        <v>41526</v>
      </c>
      <c r="G53" s="20" t="s">
        <v>326</v>
      </c>
      <c r="H53" s="20" t="s">
        <v>18</v>
      </c>
    </row>
    <row r="54" spans="1:8" ht="38.25">
      <c r="A54" s="9" t="s">
        <v>96</v>
      </c>
      <c r="B54" s="9" t="s">
        <v>9</v>
      </c>
      <c r="C54">
        <v>2013</v>
      </c>
      <c r="D54">
        <v>5088</v>
      </c>
      <c r="E54" s="3">
        <v>150</v>
      </c>
      <c r="F54" s="1">
        <v>41568</v>
      </c>
      <c r="G54" s="20" t="s">
        <v>326</v>
      </c>
      <c r="H54" s="20" t="s">
        <v>18</v>
      </c>
    </row>
    <row r="55" spans="1:8" ht="38.25">
      <c r="A55" s="9" t="s">
        <v>96</v>
      </c>
      <c r="B55" s="9" t="s">
        <v>9</v>
      </c>
      <c r="C55">
        <v>2013</v>
      </c>
      <c r="D55">
        <v>5089</v>
      </c>
      <c r="E55" s="3">
        <v>150</v>
      </c>
      <c r="F55" s="1">
        <v>41568</v>
      </c>
      <c r="G55" s="20" t="s">
        <v>326</v>
      </c>
      <c r="H55" s="20" t="s">
        <v>18</v>
      </c>
    </row>
    <row r="56" spans="1:8" ht="38.25">
      <c r="A56" s="9" t="s">
        <v>96</v>
      </c>
      <c r="B56" s="9" t="s">
        <v>9</v>
      </c>
      <c r="C56">
        <v>2013</v>
      </c>
      <c r="D56">
        <v>5928</v>
      </c>
      <c r="E56" s="3">
        <v>150</v>
      </c>
      <c r="F56" s="1">
        <v>41617</v>
      </c>
      <c r="G56" s="20" t="s">
        <v>326</v>
      </c>
      <c r="H56" s="20" t="s">
        <v>18</v>
      </c>
    </row>
    <row r="57" spans="5:8" ht="12.75">
      <c r="E57" s="12">
        <f>SUM(E45:E56)</f>
        <v>1800</v>
      </c>
      <c r="G57" s="22"/>
      <c r="H57" s="20"/>
    </row>
    <row r="58" spans="7:8" ht="12.75">
      <c r="G58" s="22"/>
      <c r="H58" s="20"/>
    </row>
    <row r="59" spans="7:8" ht="12.75">
      <c r="G59" s="22"/>
      <c r="H59" s="20"/>
    </row>
    <row r="60" spans="1:8" ht="38.25">
      <c r="A60" s="9" t="s">
        <v>97</v>
      </c>
      <c r="B60" s="9" t="s">
        <v>9</v>
      </c>
      <c r="C60">
        <v>2013</v>
      </c>
      <c r="D60">
        <v>103</v>
      </c>
      <c r="E60" s="3">
        <v>150</v>
      </c>
      <c r="F60" s="1">
        <v>41291</v>
      </c>
      <c r="G60" s="20" t="s">
        <v>326</v>
      </c>
      <c r="H60" s="20" t="s">
        <v>18</v>
      </c>
    </row>
    <row r="61" spans="1:8" ht="38.25">
      <c r="A61" s="9" t="s">
        <v>97</v>
      </c>
      <c r="B61" s="9" t="s">
        <v>9</v>
      </c>
      <c r="C61">
        <v>2013</v>
      </c>
      <c r="D61">
        <v>533</v>
      </c>
      <c r="E61" s="3">
        <v>150</v>
      </c>
      <c r="F61" s="1">
        <v>41323</v>
      </c>
      <c r="G61" s="20" t="s">
        <v>326</v>
      </c>
      <c r="H61" s="20" t="s">
        <v>18</v>
      </c>
    </row>
    <row r="62" spans="1:8" ht="38.25">
      <c r="A62" s="9" t="s">
        <v>97</v>
      </c>
      <c r="B62" s="9" t="s">
        <v>9</v>
      </c>
      <c r="C62">
        <v>2013</v>
      </c>
      <c r="D62">
        <v>863</v>
      </c>
      <c r="E62" s="3">
        <v>150</v>
      </c>
      <c r="F62" s="1">
        <v>41340</v>
      </c>
      <c r="G62" s="20" t="s">
        <v>326</v>
      </c>
      <c r="H62" s="20" t="s">
        <v>18</v>
      </c>
    </row>
    <row r="63" spans="1:8" ht="38.25">
      <c r="A63" s="9" t="s">
        <v>97</v>
      </c>
      <c r="B63" s="9" t="s">
        <v>9</v>
      </c>
      <c r="C63">
        <v>2013</v>
      </c>
      <c r="D63">
        <v>1494</v>
      </c>
      <c r="E63" s="3">
        <v>150</v>
      </c>
      <c r="F63" s="1">
        <v>41373</v>
      </c>
      <c r="G63" s="20" t="s">
        <v>326</v>
      </c>
      <c r="H63" s="20" t="s">
        <v>18</v>
      </c>
    </row>
    <row r="64" spans="1:8" ht="38.25">
      <c r="A64" s="9" t="s">
        <v>97</v>
      </c>
      <c r="B64" s="9" t="s">
        <v>9</v>
      </c>
      <c r="C64">
        <v>2013</v>
      </c>
      <c r="D64">
        <v>1775</v>
      </c>
      <c r="E64" s="3">
        <v>150</v>
      </c>
      <c r="F64" s="1">
        <v>41394</v>
      </c>
      <c r="G64" s="20" t="s">
        <v>326</v>
      </c>
      <c r="H64" s="20" t="s">
        <v>18</v>
      </c>
    </row>
    <row r="65" spans="1:8" ht="38.25">
      <c r="A65" s="9" t="s">
        <v>97</v>
      </c>
      <c r="B65" s="9" t="s">
        <v>9</v>
      </c>
      <c r="C65">
        <v>2013</v>
      </c>
      <c r="D65">
        <v>2519</v>
      </c>
      <c r="E65" s="3">
        <v>150</v>
      </c>
      <c r="F65" s="1">
        <v>41431</v>
      </c>
      <c r="G65" s="20" t="s">
        <v>326</v>
      </c>
      <c r="H65" s="20" t="s">
        <v>18</v>
      </c>
    </row>
    <row r="66" spans="1:8" ht="38.25">
      <c r="A66" s="9" t="s">
        <v>97</v>
      </c>
      <c r="B66" s="9" t="s">
        <v>9</v>
      </c>
      <c r="C66">
        <v>2013</v>
      </c>
      <c r="D66">
        <v>3555</v>
      </c>
      <c r="E66" s="3">
        <v>150</v>
      </c>
      <c r="F66" s="1">
        <v>41477</v>
      </c>
      <c r="G66" s="20" t="s">
        <v>326</v>
      </c>
      <c r="H66" s="20" t="s">
        <v>18</v>
      </c>
    </row>
    <row r="67" spans="1:8" ht="38.25">
      <c r="A67" s="9" t="s">
        <v>97</v>
      </c>
      <c r="B67" s="9" t="s">
        <v>9</v>
      </c>
      <c r="C67">
        <v>2013</v>
      </c>
      <c r="D67">
        <v>3689</v>
      </c>
      <c r="E67" s="3">
        <v>150</v>
      </c>
      <c r="F67" s="1">
        <v>41491</v>
      </c>
      <c r="G67" s="20" t="s">
        <v>326</v>
      </c>
      <c r="H67" s="20" t="s">
        <v>18</v>
      </c>
    </row>
    <row r="68" spans="1:8" ht="38.25">
      <c r="A68" s="9" t="s">
        <v>97</v>
      </c>
      <c r="B68" s="9" t="s">
        <v>9</v>
      </c>
      <c r="C68">
        <v>2013</v>
      </c>
      <c r="D68">
        <v>4279</v>
      </c>
      <c r="E68" s="3">
        <v>150</v>
      </c>
      <c r="F68" s="1">
        <v>41526</v>
      </c>
      <c r="G68" s="20" t="s">
        <v>326</v>
      </c>
      <c r="H68" s="20" t="s">
        <v>18</v>
      </c>
    </row>
    <row r="69" spans="1:8" ht="38.25">
      <c r="A69" s="9" t="s">
        <v>97</v>
      </c>
      <c r="B69" s="9" t="s">
        <v>9</v>
      </c>
      <c r="C69">
        <v>2013</v>
      </c>
      <c r="D69">
        <v>5088</v>
      </c>
      <c r="E69" s="3">
        <v>150</v>
      </c>
      <c r="F69" s="1">
        <v>41568</v>
      </c>
      <c r="G69" s="20" t="s">
        <v>326</v>
      </c>
      <c r="H69" s="20" t="s">
        <v>18</v>
      </c>
    </row>
    <row r="70" spans="1:8" ht="38.25">
      <c r="A70" s="9" t="s">
        <v>97</v>
      </c>
      <c r="B70" s="9" t="s">
        <v>9</v>
      </c>
      <c r="C70">
        <v>2013</v>
      </c>
      <c r="D70">
        <v>5089</v>
      </c>
      <c r="E70" s="3">
        <v>150</v>
      </c>
      <c r="F70" s="1">
        <v>41568</v>
      </c>
      <c r="G70" s="20" t="s">
        <v>326</v>
      </c>
      <c r="H70" s="20" t="s">
        <v>18</v>
      </c>
    </row>
    <row r="71" spans="1:8" ht="38.25">
      <c r="A71" s="9" t="s">
        <v>97</v>
      </c>
      <c r="B71" s="9" t="s">
        <v>9</v>
      </c>
      <c r="C71">
        <v>2013</v>
      </c>
      <c r="D71">
        <v>5928</v>
      </c>
      <c r="E71" s="3">
        <v>150</v>
      </c>
      <c r="F71" s="1">
        <v>41617</v>
      </c>
      <c r="G71" s="20" t="s">
        <v>326</v>
      </c>
      <c r="H71" s="20" t="s">
        <v>18</v>
      </c>
    </row>
    <row r="72" spans="5:8" ht="12.75">
      <c r="E72" s="12">
        <f>SUM(E60:E71)</f>
        <v>1800</v>
      </c>
      <c r="G72" s="22"/>
      <c r="H72" s="20"/>
    </row>
    <row r="73" spans="5:8" ht="12.75">
      <c r="E73" s="12"/>
      <c r="G73" s="22"/>
      <c r="H73" s="20"/>
    </row>
    <row r="74" spans="1:8" ht="38.25">
      <c r="A74" t="s">
        <v>98</v>
      </c>
      <c r="B74" t="s">
        <v>9</v>
      </c>
      <c r="C74">
        <v>2013</v>
      </c>
      <c r="D74">
        <v>2586</v>
      </c>
      <c r="E74">
        <v>374</v>
      </c>
      <c r="F74" s="1">
        <v>41435</v>
      </c>
      <c r="G74" s="20" t="s">
        <v>326</v>
      </c>
      <c r="H74" s="20" t="s">
        <v>18</v>
      </c>
    </row>
    <row r="75" spans="1:8" ht="12.75">
      <c r="A75"/>
      <c r="B75"/>
      <c r="C75"/>
      <c r="D75"/>
      <c r="E75"/>
      <c r="F75" s="1"/>
      <c r="G75" s="22"/>
      <c r="H75" s="20"/>
    </row>
    <row r="76" spans="7:8" ht="12.75">
      <c r="G76" s="22"/>
      <c r="H76" s="20"/>
    </row>
    <row r="77" spans="1:8" ht="38.25">
      <c r="A77" s="9" t="s">
        <v>99</v>
      </c>
      <c r="B77" s="9" t="s">
        <v>9</v>
      </c>
      <c r="C77">
        <v>2013</v>
      </c>
      <c r="D77">
        <v>103</v>
      </c>
      <c r="E77" s="3">
        <v>150</v>
      </c>
      <c r="F77" s="1">
        <v>41291</v>
      </c>
      <c r="G77" s="20" t="s">
        <v>326</v>
      </c>
      <c r="H77" s="20" t="s">
        <v>18</v>
      </c>
    </row>
    <row r="78" spans="1:8" ht="38.25">
      <c r="A78" s="9" t="s">
        <v>99</v>
      </c>
      <c r="B78" s="9" t="s">
        <v>9</v>
      </c>
      <c r="C78">
        <v>2013</v>
      </c>
      <c r="D78">
        <v>533</v>
      </c>
      <c r="E78" s="3">
        <v>150</v>
      </c>
      <c r="F78" s="1">
        <v>41323</v>
      </c>
      <c r="G78" s="20" t="s">
        <v>326</v>
      </c>
      <c r="H78" s="20" t="s">
        <v>18</v>
      </c>
    </row>
    <row r="79" spans="1:8" ht="38.25">
      <c r="A79" s="9" t="s">
        <v>99</v>
      </c>
      <c r="B79" s="9" t="s">
        <v>9</v>
      </c>
      <c r="C79">
        <v>2013</v>
      </c>
      <c r="D79">
        <v>863</v>
      </c>
      <c r="E79" s="3">
        <v>150</v>
      </c>
      <c r="F79" s="1">
        <v>41340</v>
      </c>
      <c r="G79" s="20" t="s">
        <v>326</v>
      </c>
      <c r="H79" s="20" t="s">
        <v>18</v>
      </c>
    </row>
    <row r="80" spans="1:8" ht="38.25">
      <c r="A80" s="9" t="s">
        <v>99</v>
      </c>
      <c r="B80" s="9" t="s">
        <v>9</v>
      </c>
      <c r="C80">
        <v>2013</v>
      </c>
      <c r="D80">
        <v>1494</v>
      </c>
      <c r="E80" s="3">
        <v>150</v>
      </c>
      <c r="F80" s="1">
        <v>41373</v>
      </c>
      <c r="G80" s="20" t="s">
        <v>326</v>
      </c>
      <c r="H80" s="20" t="s">
        <v>18</v>
      </c>
    </row>
    <row r="81" spans="1:8" ht="38.25">
      <c r="A81" s="9" t="s">
        <v>99</v>
      </c>
      <c r="B81" s="9" t="s">
        <v>9</v>
      </c>
      <c r="C81">
        <v>2013</v>
      </c>
      <c r="D81">
        <v>1775</v>
      </c>
      <c r="E81" s="3">
        <v>150</v>
      </c>
      <c r="F81" s="1">
        <v>41394</v>
      </c>
      <c r="G81" s="20" t="s">
        <v>326</v>
      </c>
      <c r="H81" s="20" t="s">
        <v>18</v>
      </c>
    </row>
    <row r="82" spans="1:8" ht="38.25">
      <c r="A82" s="9" t="s">
        <v>99</v>
      </c>
      <c r="B82" s="9" t="s">
        <v>9</v>
      </c>
      <c r="C82">
        <v>2013</v>
      </c>
      <c r="D82">
        <v>2519</v>
      </c>
      <c r="E82" s="3">
        <v>150</v>
      </c>
      <c r="F82" s="1">
        <v>41431</v>
      </c>
      <c r="G82" s="20" t="s">
        <v>326</v>
      </c>
      <c r="H82" s="20" t="s">
        <v>18</v>
      </c>
    </row>
    <row r="83" spans="1:8" ht="38.25">
      <c r="A83" s="9" t="s">
        <v>99</v>
      </c>
      <c r="B83" s="9" t="s">
        <v>9</v>
      </c>
      <c r="C83">
        <v>2013</v>
      </c>
      <c r="D83">
        <v>3555</v>
      </c>
      <c r="E83" s="3">
        <v>150</v>
      </c>
      <c r="F83" s="1">
        <v>41477</v>
      </c>
      <c r="G83" s="20" t="s">
        <v>326</v>
      </c>
      <c r="H83" s="20" t="s">
        <v>18</v>
      </c>
    </row>
    <row r="84" spans="1:8" ht="38.25">
      <c r="A84" s="9" t="s">
        <v>99</v>
      </c>
      <c r="B84" s="9" t="s">
        <v>9</v>
      </c>
      <c r="C84">
        <v>2013</v>
      </c>
      <c r="D84">
        <v>3689</v>
      </c>
      <c r="E84" s="3">
        <v>150</v>
      </c>
      <c r="F84" s="1">
        <v>41491</v>
      </c>
      <c r="G84" s="20" t="s">
        <v>326</v>
      </c>
      <c r="H84" s="20" t="s">
        <v>18</v>
      </c>
    </row>
    <row r="85" spans="1:8" ht="38.25">
      <c r="A85" s="9" t="s">
        <v>99</v>
      </c>
      <c r="B85" s="9" t="s">
        <v>9</v>
      </c>
      <c r="C85">
        <v>2013</v>
      </c>
      <c r="D85">
        <v>4279</v>
      </c>
      <c r="E85" s="3">
        <v>150</v>
      </c>
      <c r="F85" s="1">
        <v>41526</v>
      </c>
      <c r="G85" s="20" t="s">
        <v>326</v>
      </c>
      <c r="H85" s="20" t="s">
        <v>18</v>
      </c>
    </row>
    <row r="86" spans="1:8" ht="38.25">
      <c r="A86" s="9" t="s">
        <v>99</v>
      </c>
      <c r="B86" s="9" t="s">
        <v>9</v>
      </c>
      <c r="C86">
        <v>2013</v>
      </c>
      <c r="D86">
        <v>5088</v>
      </c>
      <c r="E86" s="3">
        <v>150</v>
      </c>
      <c r="F86" s="1">
        <v>41568</v>
      </c>
      <c r="G86" s="20" t="s">
        <v>326</v>
      </c>
      <c r="H86" s="20" t="s">
        <v>18</v>
      </c>
    </row>
    <row r="87" spans="1:8" ht="38.25">
      <c r="A87" s="9" t="s">
        <v>99</v>
      </c>
      <c r="B87" s="9" t="s">
        <v>9</v>
      </c>
      <c r="C87">
        <v>2013</v>
      </c>
      <c r="D87">
        <v>5089</v>
      </c>
      <c r="E87" s="3">
        <v>150</v>
      </c>
      <c r="F87" s="1">
        <v>41568</v>
      </c>
      <c r="G87" s="20" t="s">
        <v>326</v>
      </c>
      <c r="H87" s="20" t="s">
        <v>18</v>
      </c>
    </row>
    <row r="88" spans="1:8" ht="38.25">
      <c r="A88" s="9" t="s">
        <v>99</v>
      </c>
      <c r="B88" s="9" t="s">
        <v>9</v>
      </c>
      <c r="C88">
        <v>2013</v>
      </c>
      <c r="D88">
        <v>5928</v>
      </c>
      <c r="E88" s="3">
        <v>150</v>
      </c>
      <c r="F88" s="1">
        <v>41617</v>
      </c>
      <c r="G88" s="20" t="s">
        <v>326</v>
      </c>
      <c r="H88" s="20" t="s">
        <v>18</v>
      </c>
    </row>
    <row r="89" spans="5:8" ht="12.75">
      <c r="E89" s="12">
        <f>SUM(E77:E88)</f>
        <v>1800</v>
      </c>
      <c r="G89" s="22"/>
      <c r="H89" s="20"/>
    </row>
    <row r="90" spans="7:8" ht="12.75">
      <c r="G90" s="22"/>
      <c r="H90" s="20"/>
    </row>
    <row r="91" spans="3:8" ht="12.75">
      <c r="C91" s="13"/>
      <c r="E91" s="12"/>
      <c r="G91" s="22"/>
      <c r="H91" s="20"/>
    </row>
    <row r="92" spans="5:8" ht="15.75">
      <c r="E92" s="32">
        <f>E89+E74+E72+E57+E41+E28+E14</f>
        <v>13262</v>
      </c>
      <c r="F92" s="33" t="s">
        <v>32</v>
      </c>
      <c r="G92" s="22"/>
      <c r="H92" s="20"/>
    </row>
    <row r="93" spans="7:8" ht="12.75">
      <c r="G93" s="22"/>
      <c r="H93" s="20"/>
    </row>
    <row r="94" spans="7:8" ht="12.75">
      <c r="G94" s="22"/>
      <c r="H94" s="20"/>
    </row>
    <row r="95" spans="7:8" ht="12.75">
      <c r="G95" s="22"/>
      <c r="H95" s="20"/>
    </row>
    <row r="96" spans="7:8" ht="12.75">
      <c r="G96" s="22"/>
      <c r="H96" s="20"/>
    </row>
    <row r="97" spans="7:8" ht="12.75">
      <c r="G97" s="22"/>
      <c r="H97" s="20"/>
    </row>
    <row r="98" spans="7:8" ht="12.75">
      <c r="G98" s="22"/>
      <c r="H98" s="20"/>
    </row>
    <row r="99" spans="7:8" ht="12.75">
      <c r="G99" s="22"/>
      <c r="H99" s="20"/>
    </row>
    <row r="100" spans="7:8" ht="12.75">
      <c r="G100" s="22"/>
      <c r="H100" s="20"/>
    </row>
    <row r="101" spans="7:8" ht="12.75">
      <c r="G101" s="22"/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</sheetData>
  <printOptions/>
  <pageMargins left="0.75" right="0.75" top="1" bottom="0.76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41">
      <selection activeCell="G42" sqref="G42"/>
    </sheetView>
  </sheetViews>
  <sheetFormatPr defaultColWidth="9.140625" defaultRowHeight="12.75"/>
  <cols>
    <col min="1" max="1" width="9.8515625" style="0" customWidth="1"/>
    <col min="5" max="5" width="13.28125" style="3" customWidth="1"/>
    <col min="6" max="6" width="12.28125" style="0" customWidth="1"/>
    <col min="7" max="7" width="17.28125" style="23" customWidth="1"/>
    <col min="8" max="8" width="41.57421875" style="0" customWidth="1"/>
    <col min="10" max="10" width="22.7109375" style="0" customWidth="1"/>
  </cols>
  <sheetData>
    <row r="1" spans="1:10" ht="36.75" customHeight="1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  <c r="I1" s="51"/>
      <c r="J1" s="53"/>
    </row>
    <row r="2" spans="1:10" ht="51">
      <c r="A2" t="s">
        <v>100</v>
      </c>
      <c r="B2" s="9" t="s">
        <v>9</v>
      </c>
      <c r="C2">
        <v>2013</v>
      </c>
      <c r="D2">
        <v>932</v>
      </c>
      <c r="E2" s="3">
        <v>150</v>
      </c>
      <c r="F2" s="1">
        <v>41346</v>
      </c>
      <c r="G2" s="20" t="s">
        <v>326</v>
      </c>
      <c r="H2" s="9" t="s">
        <v>327</v>
      </c>
      <c r="I2" s="9"/>
      <c r="J2" s="9"/>
    </row>
    <row r="3" spans="1:10" ht="51">
      <c r="A3" t="s">
        <v>100</v>
      </c>
      <c r="B3" s="9" t="s">
        <v>9</v>
      </c>
      <c r="C3">
        <v>2013</v>
      </c>
      <c r="D3">
        <v>3283</v>
      </c>
      <c r="E3" s="3">
        <v>150</v>
      </c>
      <c r="F3" s="1">
        <v>41464</v>
      </c>
      <c r="G3" s="20" t="s">
        <v>326</v>
      </c>
      <c r="H3" s="9" t="s">
        <v>327</v>
      </c>
      <c r="I3" s="9"/>
      <c r="J3" s="9"/>
    </row>
    <row r="4" spans="1:10" ht="51">
      <c r="A4" t="s">
        <v>100</v>
      </c>
      <c r="B4" s="9" t="s">
        <v>9</v>
      </c>
      <c r="C4">
        <v>2013</v>
      </c>
      <c r="D4">
        <v>4422</v>
      </c>
      <c r="E4" s="3">
        <v>450</v>
      </c>
      <c r="F4" s="1">
        <v>41534</v>
      </c>
      <c r="G4" s="20" t="s">
        <v>326</v>
      </c>
      <c r="H4" s="9" t="s">
        <v>327</v>
      </c>
      <c r="I4" s="9"/>
      <c r="J4" s="9"/>
    </row>
    <row r="5" spans="1:10" ht="51">
      <c r="A5" t="s">
        <v>93</v>
      </c>
      <c r="B5" s="9" t="s">
        <v>9</v>
      </c>
      <c r="C5">
        <v>2013</v>
      </c>
      <c r="D5">
        <v>4328</v>
      </c>
      <c r="E5" s="3">
        <v>215</v>
      </c>
      <c r="F5" s="1">
        <v>41528</v>
      </c>
      <c r="G5" s="20" t="s">
        <v>326</v>
      </c>
      <c r="H5" s="9" t="s">
        <v>327</v>
      </c>
      <c r="I5" s="9"/>
      <c r="J5" s="9"/>
    </row>
    <row r="6" spans="1:10" ht="51">
      <c r="A6" t="s">
        <v>101</v>
      </c>
      <c r="B6" s="9" t="s">
        <v>9</v>
      </c>
      <c r="C6">
        <v>2013</v>
      </c>
      <c r="D6">
        <v>1749</v>
      </c>
      <c r="E6" s="3">
        <v>450</v>
      </c>
      <c r="F6" s="1">
        <v>41384</v>
      </c>
      <c r="G6" s="20" t="s">
        <v>326</v>
      </c>
      <c r="H6" s="9" t="s">
        <v>327</v>
      </c>
      <c r="I6" s="9"/>
      <c r="J6" s="9"/>
    </row>
    <row r="7" spans="1:10" ht="51">
      <c r="A7" t="s">
        <v>101</v>
      </c>
      <c r="B7" s="9" t="s">
        <v>9</v>
      </c>
      <c r="C7">
        <v>2013</v>
      </c>
      <c r="D7">
        <v>3287</v>
      </c>
      <c r="E7" s="3">
        <v>900</v>
      </c>
      <c r="F7" s="1">
        <v>41464</v>
      </c>
      <c r="G7" s="20" t="s">
        <v>326</v>
      </c>
      <c r="H7" s="9" t="s">
        <v>327</v>
      </c>
      <c r="I7" s="9"/>
      <c r="J7" s="9"/>
    </row>
    <row r="8" spans="1:10" ht="51">
      <c r="A8" t="s">
        <v>102</v>
      </c>
      <c r="B8" s="9" t="s">
        <v>9</v>
      </c>
      <c r="C8">
        <v>2013</v>
      </c>
      <c r="D8">
        <v>1563</v>
      </c>
      <c r="E8" s="3">
        <v>500</v>
      </c>
      <c r="F8" s="1">
        <v>41375</v>
      </c>
      <c r="G8" s="20" t="s">
        <v>326</v>
      </c>
      <c r="H8" s="9" t="s">
        <v>327</v>
      </c>
      <c r="I8" s="9"/>
      <c r="J8" s="9"/>
    </row>
    <row r="9" spans="1:10" ht="51">
      <c r="A9" t="s">
        <v>102</v>
      </c>
      <c r="B9" s="9" t="s">
        <v>9</v>
      </c>
      <c r="C9">
        <v>2013</v>
      </c>
      <c r="D9">
        <v>1750</v>
      </c>
      <c r="E9" s="3">
        <v>150</v>
      </c>
      <c r="F9" s="1">
        <v>41384</v>
      </c>
      <c r="G9" s="20" t="s">
        <v>326</v>
      </c>
      <c r="H9" s="9" t="s">
        <v>327</v>
      </c>
      <c r="I9" s="9"/>
      <c r="J9" s="9"/>
    </row>
    <row r="10" spans="1:10" ht="51">
      <c r="A10" t="s">
        <v>93</v>
      </c>
      <c r="B10" s="9" t="s">
        <v>9</v>
      </c>
      <c r="C10">
        <v>2013</v>
      </c>
      <c r="D10">
        <v>5630</v>
      </c>
      <c r="E10" s="3">
        <v>300</v>
      </c>
      <c r="F10" s="1">
        <v>41610</v>
      </c>
      <c r="G10" s="20" t="s">
        <v>326</v>
      </c>
      <c r="H10" s="9" t="s">
        <v>327</v>
      </c>
      <c r="I10" s="9"/>
      <c r="J10" s="9"/>
    </row>
    <row r="11" spans="1:10" ht="51">
      <c r="A11" t="s">
        <v>103</v>
      </c>
      <c r="B11" s="9" t="s">
        <v>9</v>
      </c>
      <c r="C11">
        <v>2013</v>
      </c>
      <c r="D11">
        <v>279</v>
      </c>
      <c r="E11" s="3">
        <v>500</v>
      </c>
      <c r="F11" s="1">
        <v>41300</v>
      </c>
      <c r="G11" s="20" t="s">
        <v>326</v>
      </c>
      <c r="H11" s="9" t="s">
        <v>327</v>
      </c>
      <c r="I11" s="9"/>
      <c r="J11" s="9"/>
    </row>
    <row r="12" spans="1:10" ht="51">
      <c r="A12" t="s">
        <v>104</v>
      </c>
      <c r="B12" s="9" t="s">
        <v>9</v>
      </c>
      <c r="C12">
        <v>2013</v>
      </c>
      <c r="D12">
        <v>4328</v>
      </c>
      <c r="E12" s="3">
        <v>225</v>
      </c>
      <c r="F12" s="1">
        <v>41528</v>
      </c>
      <c r="G12" s="20" t="s">
        <v>326</v>
      </c>
      <c r="H12" s="9" t="s">
        <v>327</v>
      </c>
      <c r="I12" s="9"/>
      <c r="J12" s="9"/>
    </row>
    <row r="13" spans="1:10" ht="51">
      <c r="A13" t="s">
        <v>105</v>
      </c>
      <c r="B13" s="9" t="s">
        <v>9</v>
      </c>
      <c r="C13">
        <v>2013</v>
      </c>
      <c r="D13">
        <v>6098</v>
      </c>
      <c r="E13" s="3">
        <v>300</v>
      </c>
      <c r="F13" s="1">
        <v>41620</v>
      </c>
      <c r="G13" s="20" t="s">
        <v>326</v>
      </c>
      <c r="H13" s="9" t="s">
        <v>327</v>
      </c>
      <c r="I13" s="9"/>
      <c r="J13" s="9"/>
    </row>
    <row r="14" spans="1:10" ht="51">
      <c r="A14" t="s">
        <v>106</v>
      </c>
      <c r="B14" s="9" t="s">
        <v>9</v>
      </c>
      <c r="C14">
        <v>2013</v>
      </c>
      <c r="D14">
        <v>5926</v>
      </c>
      <c r="E14" s="3">
        <v>450</v>
      </c>
      <c r="F14" s="1">
        <v>41617</v>
      </c>
      <c r="G14" s="20" t="s">
        <v>326</v>
      </c>
      <c r="H14" s="9" t="s">
        <v>327</v>
      </c>
      <c r="I14" s="9"/>
      <c r="J14" s="9"/>
    </row>
    <row r="15" spans="1:10" ht="51">
      <c r="A15" t="s">
        <v>107</v>
      </c>
      <c r="B15" s="9" t="s">
        <v>9</v>
      </c>
      <c r="C15">
        <v>2013</v>
      </c>
      <c r="D15">
        <v>1902</v>
      </c>
      <c r="E15" s="3">
        <v>600</v>
      </c>
      <c r="F15" s="1">
        <v>41397</v>
      </c>
      <c r="G15" s="20" t="s">
        <v>326</v>
      </c>
      <c r="H15" s="9" t="s">
        <v>327</v>
      </c>
      <c r="I15" s="9"/>
      <c r="J15" s="9"/>
    </row>
    <row r="16" spans="1:10" ht="51">
      <c r="A16" t="s">
        <v>108</v>
      </c>
      <c r="B16" s="9" t="s">
        <v>9</v>
      </c>
      <c r="C16">
        <v>2013</v>
      </c>
      <c r="D16">
        <v>280</v>
      </c>
      <c r="E16" s="3">
        <v>500</v>
      </c>
      <c r="F16" s="1">
        <v>41300</v>
      </c>
      <c r="G16" s="20" t="s">
        <v>326</v>
      </c>
      <c r="H16" s="9" t="s">
        <v>327</v>
      </c>
      <c r="I16" s="9"/>
      <c r="J16" s="9"/>
    </row>
    <row r="17" spans="1:10" ht="51">
      <c r="A17" t="s">
        <v>109</v>
      </c>
      <c r="B17" s="9" t="s">
        <v>9</v>
      </c>
      <c r="C17">
        <v>2013</v>
      </c>
      <c r="D17">
        <v>932</v>
      </c>
      <c r="E17" s="3">
        <v>75</v>
      </c>
      <c r="F17" s="1">
        <v>41346</v>
      </c>
      <c r="G17" s="20" t="s">
        <v>326</v>
      </c>
      <c r="H17" s="9" t="s">
        <v>327</v>
      </c>
      <c r="I17" s="9"/>
      <c r="J17" s="9"/>
    </row>
    <row r="18" spans="1:10" ht="51">
      <c r="A18" t="s">
        <v>109</v>
      </c>
      <c r="B18" s="9" t="s">
        <v>9</v>
      </c>
      <c r="C18">
        <v>2013</v>
      </c>
      <c r="D18">
        <v>3283</v>
      </c>
      <c r="E18" s="3">
        <v>150</v>
      </c>
      <c r="F18" s="1">
        <v>41464</v>
      </c>
      <c r="G18" s="20" t="s">
        <v>326</v>
      </c>
      <c r="H18" s="9" t="s">
        <v>327</v>
      </c>
      <c r="I18" s="9"/>
      <c r="J18" s="9"/>
    </row>
    <row r="19" spans="1:10" ht="51">
      <c r="A19" t="s">
        <v>110</v>
      </c>
      <c r="B19" s="9" t="s">
        <v>9</v>
      </c>
      <c r="C19">
        <v>2013</v>
      </c>
      <c r="D19">
        <v>4284</v>
      </c>
      <c r="E19" s="3">
        <v>300</v>
      </c>
      <c r="F19" s="1">
        <v>41526</v>
      </c>
      <c r="G19" s="20" t="s">
        <v>326</v>
      </c>
      <c r="H19" s="9" t="s">
        <v>327</v>
      </c>
      <c r="I19" s="9"/>
      <c r="J19" s="9"/>
    </row>
    <row r="20" spans="1:10" ht="51">
      <c r="A20" t="s">
        <v>111</v>
      </c>
      <c r="B20" s="9" t="s">
        <v>9</v>
      </c>
      <c r="C20">
        <v>2013</v>
      </c>
      <c r="D20">
        <v>102</v>
      </c>
      <c r="E20" s="3">
        <v>500</v>
      </c>
      <c r="F20" s="1">
        <v>41291</v>
      </c>
      <c r="G20" s="20" t="s">
        <v>326</v>
      </c>
      <c r="H20" s="9" t="s">
        <v>327</v>
      </c>
      <c r="I20" s="9"/>
      <c r="J20" s="9"/>
    </row>
    <row r="21" spans="1:10" ht="51">
      <c r="A21" t="s">
        <v>112</v>
      </c>
      <c r="B21" s="9" t="s">
        <v>9</v>
      </c>
      <c r="C21">
        <v>2013</v>
      </c>
      <c r="D21">
        <v>4173</v>
      </c>
      <c r="E21" s="3">
        <v>300</v>
      </c>
      <c r="F21" s="1">
        <v>41514</v>
      </c>
      <c r="G21" s="20" t="s">
        <v>326</v>
      </c>
      <c r="H21" s="9" t="s">
        <v>327</v>
      </c>
      <c r="I21" s="9"/>
      <c r="J21" s="9"/>
    </row>
    <row r="22" spans="1:10" ht="51">
      <c r="A22" t="s">
        <v>113</v>
      </c>
      <c r="B22" s="9" t="s">
        <v>9</v>
      </c>
      <c r="C22">
        <v>2013</v>
      </c>
      <c r="D22">
        <v>207</v>
      </c>
      <c r="E22" s="3">
        <v>1100</v>
      </c>
      <c r="F22" s="1">
        <v>41295</v>
      </c>
      <c r="G22" s="20" t="s">
        <v>326</v>
      </c>
      <c r="H22" s="9" t="s">
        <v>327</v>
      </c>
      <c r="I22" s="9"/>
      <c r="J22" s="9"/>
    </row>
    <row r="23" spans="1:10" ht="51">
      <c r="A23" t="s">
        <v>114</v>
      </c>
      <c r="B23" s="9"/>
      <c r="C23">
        <v>2013</v>
      </c>
      <c r="D23">
        <v>3283</v>
      </c>
      <c r="E23" s="3">
        <v>150</v>
      </c>
      <c r="F23" s="1">
        <v>41464</v>
      </c>
      <c r="G23" s="20" t="s">
        <v>326</v>
      </c>
      <c r="H23" s="9" t="s">
        <v>327</v>
      </c>
      <c r="I23" s="9"/>
      <c r="J23" s="9"/>
    </row>
    <row r="24" spans="1:10" ht="51">
      <c r="A24" t="s">
        <v>115</v>
      </c>
      <c r="B24" s="9" t="s">
        <v>9</v>
      </c>
      <c r="C24">
        <v>2013</v>
      </c>
      <c r="D24">
        <v>4283</v>
      </c>
      <c r="E24" s="3">
        <v>225</v>
      </c>
      <c r="F24" s="1">
        <v>41526</v>
      </c>
      <c r="G24" s="20" t="s">
        <v>326</v>
      </c>
      <c r="H24" s="9" t="s">
        <v>327</v>
      </c>
      <c r="I24" s="9"/>
      <c r="J24" s="9"/>
    </row>
    <row r="25" spans="1:10" ht="51">
      <c r="A25" t="s">
        <v>114</v>
      </c>
      <c r="B25" s="9" t="s">
        <v>9</v>
      </c>
      <c r="C25">
        <v>2013</v>
      </c>
      <c r="D25">
        <v>932</v>
      </c>
      <c r="E25" s="3">
        <v>150</v>
      </c>
      <c r="F25" s="1">
        <v>41346</v>
      </c>
      <c r="G25" s="20" t="s">
        <v>326</v>
      </c>
      <c r="H25" s="9" t="s">
        <v>327</v>
      </c>
      <c r="I25" s="9"/>
      <c r="J25" s="9"/>
    </row>
    <row r="26" spans="1:10" ht="51">
      <c r="A26" t="s">
        <v>116</v>
      </c>
      <c r="B26" s="9" t="s">
        <v>9</v>
      </c>
      <c r="C26">
        <v>2013</v>
      </c>
      <c r="D26">
        <v>5631</v>
      </c>
      <c r="E26" s="3">
        <v>337.5</v>
      </c>
      <c r="F26" s="1">
        <v>41610</v>
      </c>
      <c r="G26" s="20" t="s">
        <v>326</v>
      </c>
      <c r="H26" s="9" t="s">
        <v>327</v>
      </c>
      <c r="I26" s="9"/>
      <c r="J26" s="9"/>
    </row>
    <row r="27" spans="1:10" ht="51">
      <c r="A27" t="s">
        <v>117</v>
      </c>
      <c r="B27" s="9" t="s">
        <v>9</v>
      </c>
      <c r="C27">
        <v>2013</v>
      </c>
      <c r="D27">
        <v>206</v>
      </c>
      <c r="E27" s="3">
        <v>600</v>
      </c>
      <c r="F27" s="1">
        <v>41295</v>
      </c>
      <c r="G27" s="20" t="s">
        <v>326</v>
      </c>
      <c r="H27" s="9" t="s">
        <v>327</v>
      </c>
      <c r="I27" s="9"/>
      <c r="J27" s="9"/>
    </row>
    <row r="28" spans="1:10" ht="51">
      <c r="A28" t="s">
        <v>118</v>
      </c>
      <c r="B28" s="9" t="s">
        <v>9</v>
      </c>
      <c r="C28">
        <v>2013</v>
      </c>
      <c r="D28">
        <v>1751</v>
      </c>
      <c r="E28" s="3">
        <v>347.55</v>
      </c>
      <c r="F28" s="1">
        <v>41384</v>
      </c>
      <c r="G28" s="20" t="s">
        <v>326</v>
      </c>
      <c r="H28" s="9" t="s">
        <v>327</v>
      </c>
      <c r="I28" s="9"/>
      <c r="J28" s="9"/>
    </row>
    <row r="29" spans="1:10" ht="51">
      <c r="A29" t="s">
        <v>119</v>
      </c>
      <c r="B29" s="9" t="s">
        <v>9</v>
      </c>
      <c r="C29">
        <v>2013</v>
      </c>
      <c r="D29">
        <v>1433</v>
      </c>
      <c r="E29" s="3">
        <v>675</v>
      </c>
      <c r="F29" s="1">
        <v>41369</v>
      </c>
      <c r="G29" s="20" t="s">
        <v>326</v>
      </c>
      <c r="H29" s="9" t="s">
        <v>327</v>
      </c>
      <c r="I29" s="9"/>
      <c r="J29" s="9"/>
    </row>
    <row r="30" spans="1:10" ht="51">
      <c r="A30" t="s">
        <v>120</v>
      </c>
      <c r="B30" s="9" t="s">
        <v>9</v>
      </c>
      <c r="C30">
        <v>2013</v>
      </c>
      <c r="D30">
        <v>4420</v>
      </c>
      <c r="E30" s="3">
        <v>150</v>
      </c>
      <c r="F30" s="1">
        <v>41534</v>
      </c>
      <c r="G30" s="20" t="s">
        <v>326</v>
      </c>
      <c r="H30" s="9" t="s">
        <v>327</v>
      </c>
      <c r="I30" s="9"/>
      <c r="J30" s="9"/>
    </row>
    <row r="31" spans="1:10" ht="51">
      <c r="A31" t="s">
        <v>121</v>
      </c>
      <c r="B31" s="9" t="s">
        <v>9</v>
      </c>
      <c r="C31">
        <v>2013</v>
      </c>
      <c r="D31">
        <v>1562</v>
      </c>
      <c r="E31" s="3">
        <v>112.5</v>
      </c>
      <c r="F31" s="1">
        <v>41375</v>
      </c>
      <c r="G31" s="20" t="s">
        <v>326</v>
      </c>
      <c r="H31" s="9" t="s">
        <v>327</v>
      </c>
      <c r="I31" s="9"/>
      <c r="J31" s="9"/>
    </row>
    <row r="32" spans="1:10" ht="51">
      <c r="A32" t="s">
        <v>121</v>
      </c>
      <c r="B32" s="9" t="s">
        <v>9</v>
      </c>
      <c r="C32">
        <v>2013</v>
      </c>
      <c r="D32">
        <v>6099</v>
      </c>
      <c r="E32" s="3">
        <v>683.2</v>
      </c>
      <c r="F32" s="1">
        <v>41620</v>
      </c>
      <c r="G32" s="20" t="s">
        <v>326</v>
      </c>
      <c r="H32" s="9" t="s">
        <v>327</v>
      </c>
      <c r="I32" s="9"/>
      <c r="J32" s="9"/>
    </row>
    <row r="33" spans="1:10" ht="51">
      <c r="A33" t="s">
        <v>97</v>
      </c>
      <c r="B33" s="9" t="s">
        <v>9</v>
      </c>
      <c r="C33">
        <v>2013</v>
      </c>
      <c r="D33">
        <v>1978</v>
      </c>
      <c r="E33" s="3">
        <v>356</v>
      </c>
      <c r="F33" s="1">
        <v>41407</v>
      </c>
      <c r="G33" s="20" t="s">
        <v>326</v>
      </c>
      <c r="H33" s="9" t="s">
        <v>327</v>
      </c>
      <c r="I33" s="9"/>
      <c r="J33" s="9"/>
    </row>
    <row r="34" spans="1:10" ht="51">
      <c r="A34" t="s">
        <v>122</v>
      </c>
      <c r="B34" s="9" t="s">
        <v>9</v>
      </c>
      <c r="C34">
        <v>2013</v>
      </c>
      <c r="D34">
        <v>4879</v>
      </c>
      <c r="E34" s="3">
        <v>300</v>
      </c>
      <c r="F34" s="1">
        <v>41557</v>
      </c>
      <c r="G34" s="20" t="s">
        <v>326</v>
      </c>
      <c r="H34" s="9" t="s">
        <v>327</v>
      </c>
      <c r="I34" s="9"/>
      <c r="J34" s="9"/>
    </row>
    <row r="35" spans="1:10" ht="51">
      <c r="A35" t="s">
        <v>123</v>
      </c>
      <c r="B35" s="9" t="s">
        <v>9</v>
      </c>
      <c r="C35">
        <v>2013</v>
      </c>
      <c r="D35">
        <v>933</v>
      </c>
      <c r="E35" s="3">
        <v>350</v>
      </c>
      <c r="F35" s="1">
        <v>41346</v>
      </c>
      <c r="G35" s="20" t="s">
        <v>326</v>
      </c>
      <c r="H35" s="9" t="s">
        <v>327</v>
      </c>
      <c r="I35" s="9"/>
      <c r="J35" s="9"/>
    </row>
    <row r="36" spans="1:10" ht="51">
      <c r="A36" t="s">
        <v>124</v>
      </c>
      <c r="B36" s="9" t="s">
        <v>9</v>
      </c>
      <c r="C36">
        <v>2013</v>
      </c>
      <c r="D36">
        <v>1979</v>
      </c>
      <c r="E36" s="3">
        <v>450</v>
      </c>
      <c r="F36" s="1">
        <v>41407</v>
      </c>
      <c r="G36" s="20" t="s">
        <v>326</v>
      </c>
      <c r="H36" s="9" t="s">
        <v>327</v>
      </c>
      <c r="I36" s="9"/>
      <c r="J36" s="9"/>
    </row>
    <row r="37" spans="1:10" ht="51">
      <c r="A37" t="s">
        <v>125</v>
      </c>
      <c r="B37" s="9" t="s">
        <v>9</v>
      </c>
      <c r="C37">
        <v>2013</v>
      </c>
      <c r="D37">
        <v>6102</v>
      </c>
      <c r="E37" s="3">
        <v>950</v>
      </c>
      <c r="F37" s="1">
        <v>41620</v>
      </c>
      <c r="G37" s="20" t="s">
        <v>326</v>
      </c>
      <c r="H37" s="9" t="s">
        <v>327</v>
      </c>
      <c r="I37" s="9"/>
      <c r="J37" s="9"/>
    </row>
    <row r="38" spans="1:10" ht="51">
      <c r="A38" t="s">
        <v>126</v>
      </c>
      <c r="B38" s="9" t="s">
        <v>9</v>
      </c>
      <c r="C38">
        <v>2013</v>
      </c>
      <c r="D38">
        <v>1901</v>
      </c>
      <c r="E38" s="3">
        <v>450</v>
      </c>
      <c r="F38" s="1">
        <v>41397</v>
      </c>
      <c r="G38" s="20" t="s">
        <v>326</v>
      </c>
      <c r="H38" s="9" t="s">
        <v>327</v>
      </c>
      <c r="I38" s="9"/>
      <c r="J38" s="9"/>
    </row>
    <row r="39" spans="1:10" ht="51">
      <c r="A39" t="s">
        <v>127</v>
      </c>
      <c r="B39" s="9" t="s">
        <v>9</v>
      </c>
      <c r="C39">
        <v>2013</v>
      </c>
      <c r="D39">
        <v>4329</v>
      </c>
      <c r="E39" s="3">
        <v>430</v>
      </c>
      <c r="F39" s="1">
        <v>41528</v>
      </c>
      <c r="G39" s="20" t="s">
        <v>326</v>
      </c>
      <c r="H39" s="9" t="s">
        <v>327</v>
      </c>
      <c r="I39" s="9"/>
      <c r="J39" s="9"/>
    </row>
    <row r="40" spans="1:10" ht="51">
      <c r="A40" t="s">
        <v>127</v>
      </c>
      <c r="B40" s="9" t="s">
        <v>9</v>
      </c>
      <c r="C40">
        <v>2013</v>
      </c>
      <c r="D40">
        <v>5925</v>
      </c>
      <c r="E40" s="3">
        <v>150</v>
      </c>
      <c r="F40" s="1">
        <v>41617</v>
      </c>
      <c r="G40" s="20" t="s">
        <v>326</v>
      </c>
      <c r="H40" s="9" t="s">
        <v>327</v>
      </c>
      <c r="I40" s="9"/>
      <c r="J40" s="9"/>
    </row>
    <row r="41" spans="1:10" ht="51">
      <c r="A41" t="s">
        <v>127</v>
      </c>
      <c r="B41" s="9" t="s">
        <v>9</v>
      </c>
      <c r="C41">
        <v>2013</v>
      </c>
      <c r="D41">
        <v>3284</v>
      </c>
      <c r="E41" s="3">
        <v>405</v>
      </c>
      <c r="F41" s="1">
        <v>41464</v>
      </c>
      <c r="G41" s="20" t="s">
        <v>326</v>
      </c>
      <c r="H41" s="9" t="s">
        <v>327</v>
      </c>
      <c r="I41" s="9"/>
      <c r="J41" s="9"/>
    </row>
    <row r="42" spans="1:10" ht="51">
      <c r="A42" t="s">
        <v>128</v>
      </c>
      <c r="B42" s="9" t="s">
        <v>9</v>
      </c>
      <c r="C42">
        <v>2013</v>
      </c>
      <c r="D42">
        <v>932</v>
      </c>
      <c r="E42" s="3">
        <v>450</v>
      </c>
      <c r="F42" s="1">
        <v>41346</v>
      </c>
      <c r="G42" s="20" t="s">
        <v>326</v>
      </c>
      <c r="H42" s="9" t="s">
        <v>327</v>
      </c>
      <c r="I42" s="9"/>
      <c r="J42" s="9"/>
    </row>
    <row r="43" spans="1:10" ht="51">
      <c r="A43" t="s">
        <v>129</v>
      </c>
      <c r="B43" s="9" t="s">
        <v>9</v>
      </c>
      <c r="C43">
        <v>2013</v>
      </c>
      <c r="D43">
        <v>1564</v>
      </c>
      <c r="E43" s="3">
        <v>300</v>
      </c>
      <c r="F43" s="1">
        <v>41375</v>
      </c>
      <c r="G43" s="20" t="s">
        <v>326</v>
      </c>
      <c r="H43" s="9" t="s">
        <v>327</v>
      </c>
      <c r="I43" s="9"/>
      <c r="J43" s="9"/>
    </row>
    <row r="44" spans="1:10" ht="51">
      <c r="A44" t="s">
        <v>129</v>
      </c>
      <c r="B44" s="9" t="s">
        <v>9</v>
      </c>
      <c r="C44">
        <v>2013</v>
      </c>
      <c r="D44">
        <v>4330</v>
      </c>
      <c r="E44" s="3">
        <v>447.7</v>
      </c>
      <c r="F44" s="1">
        <v>41528</v>
      </c>
      <c r="G44" s="20" t="s">
        <v>326</v>
      </c>
      <c r="H44" s="9" t="s">
        <v>327</v>
      </c>
      <c r="I44" s="9"/>
      <c r="J44" s="9"/>
    </row>
    <row r="45" spans="1:10" ht="51">
      <c r="A45" t="s">
        <v>130</v>
      </c>
      <c r="B45" s="9" t="s">
        <v>9</v>
      </c>
      <c r="C45">
        <v>2013</v>
      </c>
      <c r="D45">
        <v>6097</v>
      </c>
      <c r="E45" s="3">
        <v>150</v>
      </c>
      <c r="F45" s="1">
        <v>41620</v>
      </c>
      <c r="G45" s="20" t="s">
        <v>326</v>
      </c>
      <c r="H45" s="9" t="s">
        <v>327</v>
      </c>
      <c r="I45" s="9"/>
      <c r="J45" s="9"/>
    </row>
    <row r="46" spans="1:10" ht="12.75">
      <c r="A46" s="9"/>
      <c r="B46" s="9"/>
      <c r="C46" s="9"/>
      <c r="D46" s="9"/>
      <c r="E46" s="11"/>
      <c r="F46" s="21"/>
      <c r="G46" s="22"/>
      <c r="H46" s="9"/>
      <c r="I46" s="9"/>
      <c r="J46" s="9"/>
    </row>
    <row r="47" spans="4:5" ht="12.75">
      <c r="D47" s="19" t="s">
        <v>32</v>
      </c>
      <c r="E47" s="7">
        <f>SUM(E2:E45)</f>
        <v>16884.45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&amp;CCOMUNE DI LAVAGNA
&amp;"Arial,Grassetto"ALBO DEI BENEFICIARI DI PROVVIDENZE DI NATURA ECONOMICA ANNO 2013 AI SENSI DEL DPR 07/04/2010 N. 118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:H1"/>
    </sheetView>
  </sheetViews>
  <sheetFormatPr defaultColWidth="9.140625" defaultRowHeight="12.75"/>
  <cols>
    <col min="1" max="1" width="31.8515625" style="0" customWidth="1"/>
    <col min="2" max="2" width="7.28125" style="0" customWidth="1"/>
    <col min="5" max="5" width="14.7109375" style="0" customWidth="1"/>
    <col min="6" max="6" width="10.421875" style="0" customWidth="1"/>
    <col min="7" max="7" width="27.140625" style="0" customWidth="1"/>
    <col min="8" max="8" width="27.421875" style="0" customWidth="1"/>
  </cols>
  <sheetData>
    <row r="1" spans="1:8" ht="38.2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8</v>
      </c>
    </row>
    <row r="2" spans="1:8" ht="51">
      <c r="A2" s="25" t="s">
        <v>52</v>
      </c>
      <c r="B2" t="s">
        <v>9</v>
      </c>
      <c r="C2">
        <v>2013</v>
      </c>
      <c r="D2">
        <v>4331</v>
      </c>
      <c r="E2" s="3">
        <v>250</v>
      </c>
      <c r="F2" s="1">
        <v>41528</v>
      </c>
      <c r="G2" s="27" t="s">
        <v>24</v>
      </c>
      <c r="H2" s="25" t="s">
        <v>23</v>
      </c>
    </row>
    <row r="3" spans="5:7" ht="12.75">
      <c r="E3" s="3"/>
      <c r="F3" s="1"/>
      <c r="G3" s="24"/>
    </row>
    <row r="4" spans="4:5" ht="12.75">
      <c r="D4" s="19" t="s">
        <v>32</v>
      </c>
      <c r="E4" s="8">
        <f>SUM(E2)</f>
        <v>250</v>
      </c>
    </row>
  </sheetData>
  <printOptions/>
  <pageMargins left="0.75" right="0.19" top="1" bottom="1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B1">
      <selection activeCell="F20" sqref="F20"/>
    </sheetView>
  </sheetViews>
  <sheetFormatPr defaultColWidth="9.140625" defaultRowHeight="12.75"/>
  <cols>
    <col min="1" max="1" width="30.140625" style="41" customWidth="1"/>
    <col min="2" max="2" width="20.7109375" style="40" customWidth="1"/>
    <col min="3" max="3" width="13.57421875" style="41" customWidth="1"/>
    <col min="4" max="4" width="40.140625" style="41" customWidth="1"/>
    <col min="5" max="5" width="40.421875" style="39" customWidth="1"/>
    <col min="6" max="6" width="57.8515625" style="41" customWidth="1"/>
    <col min="7" max="16384" width="9.140625" style="41" customWidth="1"/>
  </cols>
  <sheetData>
    <row r="1" spans="1:7" s="37" customFormat="1" ht="31.5">
      <c r="A1" s="44" t="s">
        <v>36</v>
      </c>
      <c r="B1" s="42" t="s">
        <v>37</v>
      </c>
      <c r="C1" s="45" t="s">
        <v>323</v>
      </c>
      <c r="D1" s="46" t="s">
        <v>7</v>
      </c>
      <c r="E1" s="42" t="s">
        <v>197</v>
      </c>
      <c r="G1" s="38"/>
    </row>
    <row r="2" spans="1:5" s="37" customFormat="1" ht="43.5" customHeight="1">
      <c r="A2" s="43" t="s">
        <v>198</v>
      </c>
      <c r="B2" s="43" t="s">
        <v>199</v>
      </c>
      <c r="C2" s="47">
        <v>100</v>
      </c>
      <c r="D2" s="43" t="s">
        <v>200</v>
      </c>
      <c r="E2" s="43" t="s">
        <v>201</v>
      </c>
    </row>
    <row r="3" spans="1:5" s="37" customFormat="1" ht="40.5" customHeight="1">
      <c r="A3" s="43" t="s">
        <v>202</v>
      </c>
      <c r="B3" s="43" t="s">
        <v>203</v>
      </c>
      <c r="C3" s="47">
        <v>60</v>
      </c>
      <c r="D3" s="43" t="s">
        <v>200</v>
      </c>
      <c r="E3" s="43" t="s">
        <v>204</v>
      </c>
    </row>
    <row r="4" spans="1:5" s="37" customFormat="1" ht="31.5" customHeight="1">
      <c r="A4" s="43" t="s">
        <v>205</v>
      </c>
      <c r="B4" s="43" t="s">
        <v>203</v>
      </c>
      <c r="C4" s="47">
        <v>60</v>
      </c>
      <c r="D4" s="43" t="s">
        <v>200</v>
      </c>
      <c r="E4" s="43" t="s">
        <v>206</v>
      </c>
    </row>
    <row r="5" spans="1:5" s="37" customFormat="1" ht="30">
      <c r="A5" s="43" t="s">
        <v>207</v>
      </c>
      <c r="B5" s="43" t="s">
        <v>208</v>
      </c>
      <c r="C5" s="47">
        <v>0</v>
      </c>
      <c r="D5" s="43" t="s">
        <v>209</v>
      </c>
      <c r="E5" s="43" t="s">
        <v>210</v>
      </c>
    </row>
    <row r="6" spans="1:5" s="37" customFormat="1" ht="60">
      <c r="A6" s="43" t="s">
        <v>211</v>
      </c>
      <c r="B6" s="43" t="s">
        <v>212</v>
      </c>
      <c r="C6" s="47">
        <v>0</v>
      </c>
      <c r="D6" s="43" t="s">
        <v>213</v>
      </c>
      <c r="E6" s="43" t="s">
        <v>214</v>
      </c>
    </row>
    <row r="7" spans="1:5" s="37" customFormat="1" ht="30">
      <c r="A7" s="43" t="s">
        <v>215</v>
      </c>
      <c r="B7" s="43" t="s">
        <v>208</v>
      </c>
      <c r="C7" s="47">
        <v>33</v>
      </c>
      <c r="D7" s="43" t="s">
        <v>209</v>
      </c>
      <c r="E7" s="43" t="s">
        <v>216</v>
      </c>
    </row>
    <row r="8" spans="1:5" s="37" customFormat="1" ht="45">
      <c r="A8" s="43" t="s">
        <v>198</v>
      </c>
      <c r="B8" s="43" t="s">
        <v>199</v>
      </c>
      <c r="C8" s="47">
        <v>100</v>
      </c>
      <c r="D8" s="43" t="s">
        <v>200</v>
      </c>
      <c r="E8" s="43" t="s">
        <v>217</v>
      </c>
    </row>
    <row r="9" spans="1:5" s="37" customFormat="1" ht="30">
      <c r="A9" s="43" t="s">
        <v>218</v>
      </c>
      <c r="B9" s="43" t="s">
        <v>208</v>
      </c>
      <c r="C9" s="47">
        <v>0</v>
      </c>
      <c r="D9" s="43" t="s">
        <v>209</v>
      </c>
      <c r="E9" s="43" t="s">
        <v>219</v>
      </c>
    </row>
    <row r="10" spans="1:5" s="37" customFormat="1" ht="30.75" customHeight="1">
      <c r="A10" s="43" t="s">
        <v>220</v>
      </c>
      <c r="B10" s="43" t="s">
        <v>221</v>
      </c>
      <c r="C10" s="47">
        <v>540</v>
      </c>
      <c r="D10" s="43" t="s">
        <v>200</v>
      </c>
      <c r="E10" s="43" t="s">
        <v>222</v>
      </c>
    </row>
    <row r="11" spans="1:5" s="37" customFormat="1" ht="30">
      <c r="A11" s="43" t="s">
        <v>223</v>
      </c>
      <c r="B11" s="43" t="s">
        <v>208</v>
      </c>
      <c r="C11" s="47">
        <v>24</v>
      </c>
      <c r="D11" s="43" t="s">
        <v>209</v>
      </c>
      <c r="E11" s="43" t="s">
        <v>224</v>
      </c>
    </row>
    <row r="12" spans="1:5" s="37" customFormat="1" ht="30">
      <c r="A12" s="43" t="s">
        <v>225</v>
      </c>
      <c r="B12" s="43" t="s">
        <v>208</v>
      </c>
      <c r="C12" s="47">
        <v>32</v>
      </c>
      <c r="D12" s="43" t="s">
        <v>209</v>
      </c>
      <c r="E12" s="43" t="s">
        <v>226</v>
      </c>
    </row>
    <row r="13" spans="1:5" s="37" customFormat="1" ht="30">
      <c r="A13" s="43" t="s">
        <v>227</v>
      </c>
      <c r="B13" s="43" t="s">
        <v>228</v>
      </c>
      <c r="C13" s="47">
        <v>0</v>
      </c>
      <c r="D13" s="43" t="s">
        <v>213</v>
      </c>
      <c r="E13" s="43" t="s">
        <v>229</v>
      </c>
    </row>
    <row r="14" spans="1:5" s="37" customFormat="1" ht="30">
      <c r="A14" s="43" t="s">
        <v>230</v>
      </c>
      <c r="B14" s="43" t="s">
        <v>208</v>
      </c>
      <c r="C14" s="47">
        <v>0</v>
      </c>
      <c r="D14" s="43" t="s">
        <v>213</v>
      </c>
      <c r="E14" s="43" t="s">
        <v>231</v>
      </c>
    </row>
    <row r="15" spans="1:5" s="37" customFormat="1" ht="30">
      <c r="A15" s="43" t="s">
        <v>211</v>
      </c>
      <c r="B15" s="43" t="s">
        <v>232</v>
      </c>
      <c r="C15" s="47">
        <v>0</v>
      </c>
      <c r="D15" s="43" t="s">
        <v>209</v>
      </c>
      <c r="E15" s="43" t="s">
        <v>233</v>
      </c>
    </row>
    <row r="16" spans="1:5" s="37" customFormat="1" ht="30">
      <c r="A16" s="43" t="s">
        <v>234</v>
      </c>
      <c r="B16" s="43" t="s">
        <v>208</v>
      </c>
      <c r="C16" s="47">
        <v>0</v>
      </c>
      <c r="D16" s="43" t="s">
        <v>209</v>
      </c>
      <c r="E16" s="43" t="s">
        <v>235</v>
      </c>
    </row>
    <row r="17" spans="1:5" s="37" customFormat="1" ht="30">
      <c r="A17" s="43" t="s">
        <v>236</v>
      </c>
      <c r="B17" s="43" t="s">
        <v>208</v>
      </c>
      <c r="C17" s="47">
        <v>20</v>
      </c>
      <c r="D17" s="43" t="s">
        <v>209</v>
      </c>
      <c r="E17" s="43" t="s">
        <v>237</v>
      </c>
    </row>
    <row r="18" spans="1:5" s="37" customFormat="1" ht="30">
      <c r="A18" s="43" t="s">
        <v>238</v>
      </c>
      <c r="B18" s="43" t="s">
        <v>208</v>
      </c>
      <c r="C18" s="47">
        <v>0</v>
      </c>
      <c r="D18" s="43" t="s">
        <v>213</v>
      </c>
      <c r="E18" s="43" t="s">
        <v>239</v>
      </c>
    </row>
    <row r="19" spans="1:5" s="37" customFormat="1" ht="30">
      <c r="A19" s="43" t="s">
        <v>240</v>
      </c>
      <c r="B19" s="43" t="s">
        <v>208</v>
      </c>
      <c r="C19" s="47">
        <v>0</v>
      </c>
      <c r="D19" s="43" t="s">
        <v>213</v>
      </c>
      <c r="E19" s="43" t="s">
        <v>241</v>
      </c>
    </row>
    <row r="20" spans="1:5" s="37" customFormat="1" ht="30">
      <c r="A20" s="43" t="s">
        <v>242</v>
      </c>
      <c r="B20" s="43" t="s">
        <v>208</v>
      </c>
      <c r="C20" s="47">
        <v>0</v>
      </c>
      <c r="D20" s="43" t="s">
        <v>213</v>
      </c>
      <c r="E20" s="43" t="s">
        <v>243</v>
      </c>
    </row>
    <row r="21" spans="1:5" s="37" customFormat="1" ht="30">
      <c r="A21" s="43" t="s">
        <v>244</v>
      </c>
      <c r="B21" s="43" t="s">
        <v>208</v>
      </c>
      <c r="C21" s="47">
        <v>0</v>
      </c>
      <c r="D21" s="43" t="s">
        <v>213</v>
      </c>
      <c r="E21" s="43" t="s">
        <v>245</v>
      </c>
    </row>
    <row r="22" spans="1:5" s="37" customFormat="1" ht="45">
      <c r="A22" s="43" t="s">
        <v>246</v>
      </c>
      <c r="B22" s="43" t="s">
        <v>247</v>
      </c>
      <c r="C22" s="47">
        <v>150</v>
      </c>
      <c r="D22" s="43" t="s">
        <v>200</v>
      </c>
      <c r="E22" s="43" t="s">
        <v>248</v>
      </c>
    </row>
    <row r="23" spans="1:5" s="37" customFormat="1" ht="30">
      <c r="A23" s="43" t="s">
        <v>249</v>
      </c>
      <c r="B23" s="43" t="s">
        <v>208</v>
      </c>
      <c r="C23" s="47">
        <v>0</v>
      </c>
      <c r="D23" s="43" t="s">
        <v>209</v>
      </c>
      <c r="E23" s="43" t="s">
        <v>250</v>
      </c>
    </row>
    <row r="24" spans="1:5" s="37" customFormat="1" ht="45">
      <c r="A24" s="43" t="s">
        <v>251</v>
      </c>
      <c r="B24" s="43" t="s">
        <v>252</v>
      </c>
      <c r="C24" s="47">
        <v>0</v>
      </c>
      <c r="D24" s="43" t="s">
        <v>200</v>
      </c>
      <c r="E24" s="43" t="s">
        <v>253</v>
      </c>
    </row>
    <row r="25" spans="1:5" s="37" customFormat="1" ht="30">
      <c r="A25" s="43" t="s">
        <v>254</v>
      </c>
      <c r="B25" s="43" t="s">
        <v>208</v>
      </c>
      <c r="C25" s="47">
        <v>0</v>
      </c>
      <c r="D25" s="43" t="s">
        <v>213</v>
      </c>
      <c r="E25" s="43" t="s">
        <v>255</v>
      </c>
    </row>
    <row r="26" spans="1:5" s="37" customFormat="1" ht="45">
      <c r="A26" s="43" t="s">
        <v>256</v>
      </c>
      <c r="B26" s="43" t="s">
        <v>257</v>
      </c>
      <c r="C26" s="47">
        <v>0</v>
      </c>
      <c r="D26" s="43" t="s">
        <v>200</v>
      </c>
      <c r="E26" s="43" t="s">
        <v>258</v>
      </c>
    </row>
    <row r="27" spans="1:5" s="37" customFormat="1" ht="30">
      <c r="A27" s="43" t="s">
        <v>259</v>
      </c>
      <c r="B27" s="43" t="s">
        <v>208</v>
      </c>
      <c r="C27" s="47">
        <v>0</v>
      </c>
      <c r="D27" s="43" t="s">
        <v>213</v>
      </c>
      <c r="E27" s="43" t="s">
        <v>260</v>
      </c>
    </row>
    <row r="28" spans="1:5" s="37" customFormat="1" ht="45">
      <c r="A28" s="43" t="s">
        <v>211</v>
      </c>
      <c r="B28" s="43" t="s">
        <v>232</v>
      </c>
      <c r="C28" s="47">
        <v>0</v>
      </c>
      <c r="D28" s="43" t="s">
        <v>200</v>
      </c>
      <c r="E28" s="43" t="s">
        <v>261</v>
      </c>
    </row>
    <row r="29" spans="1:5" s="37" customFormat="1" ht="45">
      <c r="A29" s="43" t="s">
        <v>262</v>
      </c>
      <c r="B29" s="43" t="s">
        <v>263</v>
      </c>
      <c r="C29" s="47">
        <v>0</v>
      </c>
      <c r="D29" s="43" t="s">
        <v>200</v>
      </c>
      <c r="E29" s="43" t="s">
        <v>264</v>
      </c>
    </row>
    <row r="30" spans="1:5" s="37" customFormat="1" ht="45">
      <c r="A30" s="43" t="s">
        <v>265</v>
      </c>
      <c r="B30" s="43" t="s">
        <v>199</v>
      </c>
      <c r="C30" s="47">
        <v>50</v>
      </c>
      <c r="D30" s="43" t="s">
        <v>200</v>
      </c>
      <c r="E30" s="43" t="s">
        <v>266</v>
      </c>
    </row>
    <row r="31" spans="1:5" s="37" customFormat="1" ht="30">
      <c r="A31" s="43" t="s">
        <v>267</v>
      </c>
      <c r="B31" s="43" t="s">
        <v>208</v>
      </c>
      <c r="C31" s="47">
        <v>0</v>
      </c>
      <c r="D31" s="43" t="s">
        <v>213</v>
      </c>
      <c r="E31" s="43" t="s">
        <v>268</v>
      </c>
    </row>
    <row r="32" spans="1:5" s="37" customFormat="1" ht="30">
      <c r="A32" s="43" t="s">
        <v>269</v>
      </c>
      <c r="B32" s="43" t="s">
        <v>208</v>
      </c>
      <c r="C32" s="47">
        <v>0</v>
      </c>
      <c r="D32" s="43" t="s">
        <v>213</v>
      </c>
      <c r="E32" s="43" t="s">
        <v>270</v>
      </c>
    </row>
    <row r="33" spans="1:5" s="37" customFormat="1" ht="30">
      <c r="A33" s="43" t="s">
        <v>271</v>
      </c>
      <c r="B33" s="43" t="s">
        <v>208</v>
      </c>
      <c r="C33" s="47">
        <v>0</v>
      </c>
      <c r="D33" s="43" t="s">
        <v>213</v>
      </c>
      <c r="E33" s="43" t="s">
        <v>272</v>
      </c>
    </row>
    <row r="34" spans="1:5" s="37" customFormat="1" ht="30">
      <c r="A34" s="43" t="s">
        <v>273</v>
      </c>
      <c r="B34" s="43" t="s">
        <v>208</v>
      </c>
      <c r="C34" s="47">
        <v>0</v>
      </c>
      <c r="D34" s="43" t="s">
        <v>213</v>
      </c>
      <c r="E34" s="43" t="s">
        <v>274</v>
      </c>
    </row>
    <row r="35" spans="1:5" s="37" customFormat="1" ht="30">
      <c r="A35" s="43" t="s">
        <v>275</v>
      </c>
      <c r="B35" s="43" t="s">
        <v>208</v>
      </c>
      <c r="C35" s="47">
        <v>0</v>
      </c>
      <c r="D35" s="43" t="s">
        <v>213</v>
      </c>
      <c r="E35" s="43" t="s">
        <v>276</v>
      </c>
    </row>
    <row r="36" spans="1:5" s="37" customFormat="1" ht="45">
      <c r="A36" s="43" t="s">
        <v>277</v>
      </c>
      <c r="B36" s="43" t="s">
        <v>278</v>
      </c>
      <c r="C36" s="48">
        <v>300</v>
      </c>
      <c r="D36" s="43" t="s">
        <v>200</v>
      </c>
      <c r="E36" s="43" t="s">
        <v>279</v>
      </c>
    </row>
    <row r="37" spans="1:5" s="37" customFormat="1" ht="30">
      <c r="A37" s="43" t="s">
        <v>280</v>
      </c>
      <c r="B37" s="43" t="s">
        <v>208</v>
      </c>
      <c r="C37" s="47">
        <v>0</v>
      </c>
      <c r="D37" s="43" t="s">
        <v>213</v>
      </c>
      <c r="E37" s="43" t="s">
        <v>281</v>
      </c>
    </row>
    <row r="38" spans="1:5" s="37" customFormat="1" ht="45">
      <c r="A38" s="43" t="s">
        <v>282</v>
      </c>
      <c r="B38" s="43" t="s">
        <v>208</v>
      </c>
      <c r="C38" s="47">
        <v>0</v>
      </c>
      <c r="D38" s="43" t="s">
        <v>213</v>
      </c>
      <c r="E38" s="43" t="s">
        <v>283</v>
      </c>
    </row>
    <row r="39" spans="1:5" s="37" customFormat="1" ht="30">
      <c r="A39" s="43" t="s">
        <v>284</v>
      </c>
      <c r="B39" s="43" t="s">
        <v>208</v>
      </c>
      <c r="C39" s="47">
        <v>0</v>
      </c>
      <c r="D39" s="43" t="s">
        <v>213</v>
      </c>
      <c r="E39" s="43" t="s">
        <v>285</v>
      </c>
    </row>
    <row r="40" spans="1:5" s="37" customFormat="1" ht="45">
      <c r="A40" s="43" t="s">
        <v>286</v>
      </c>
      <c r="B40" s="43" t="s">
        <v>208</v>
      </c>
      <c r="C40" s="47">
        <v>0</v>
      </c>
      <c r="D40" s="43" t="s">
        <v>213</v>
      </c>
      <c r="E40" s="43" t="s">
        <v>287</v>
      </c>
    </row>
    <row r="41" spans="1:5" s="37" customFormat="1" ht="45">
      <c r="A41" s="43" t="s">
        <v>288</v>
      </c>
      <c r="B41" s="43" t="s">
        <v>208</v>
      </c>
      <c r="C41" s="47">
        <v>0</v>
      </c>
      <c r="D41" s="43" t="s">
        <v>213</v>
      </c>
      <c r="E41" s="43" t="s">
        <v>289</v>
      </c>
    </row>
    <row r="42" spans="1:5" s="37" customFormat="1" ht="30">
      <c r="A42" s="43" t="s">
        <v>290</v>
      </c>
      <c r="B42" s="43" t="s">
        <v>208</v>
      </c>
      <c r="C42" s="47">
        <v>0</v>
      </c>
      <c r="D42" s="43" t="s">
        <v>213</v>
      </c>
      <c r="E42" s="43" t="s">
        <v>291</v>
      </c>
    </row>
    <row r="43" spans="1:5" s="37" customFormat="1" ht="30">
      <c r="A43" s="43" t="s">
        <v>292</v>
      </c>
      <c r="B43" s="43" t="s">
        <v>208</v>
      </c>
      <c r="C43" s="47">
        <v>0</v>
      </c>
      <c r="D43" s="43" t="s">
        <v>213</v>
      </c>
      <c r="E43" s="43" t="s">
        <v>293</v>
      </c>
    </row>
    <row r="44" spans="1:5" s="37" customFormat="1" ht="45">
      <c r="A44" s="43" t="s">
        <v>294</v>
      </c>
      <c r="B44" s="43" t="s">
        <v>208</v>
      </c>
      <c r="C44" s="47">
        <v>0</v>
      </c>
      <c r="D44" s="43" t="s">
        <v>213</v>
      </c>
      <c r="E44" s="43" t="s">
        <v>295</v>
      </c>
    </row>
    <row r="45" spans="1:5" s="37" customFormat="1" ht="30">
      <c r="A45" s="43" t="s">
        <v>296</v>
      </c>
      <c r="B45" s="43" t="s">
        <v>208</v>
      </c>
      <c r="C45" s="47">
        <v>0</v>
      </c>
      <c r="D45" s="43" t="s">
        <v>213</v>
      </c>
      <c r="E45" s="43" t="s">
        <v>297</v>
      </c>
    </row>
    <row r="46" spans="1:5" s="37" customFormat="1" ht="60">
      <c r="A46" s="43" t="s">
        <v>298</v>
      </c>
      <c r="B46" s="43" t="s">
        <v>208</v>
      </c>
      <c r="C46" s="47">
        <v>0</v>
      </c>
      <c r="D46" s="43" t="s">
        <v>213</v>
      </c>
      <c r="E46" s="43" t="s">
        <v>299</v>
      </c>
    </row>
    <row r="47" spans="1:5" s="37" customFormat="1" ht="45">
      <c r="A47" s="43" t="s">
        <v>300</v>
      </c>
      <c r="B47" s="43" t="s">
        <v>208</v>
      </c>
      <c r="C47" s="47">
        <v>0</v>
      </c>
      <c r="D47" s="43" t="s">
        <v>213</v>
      </c>
      <c r="E47" s="43" t="s">
        <v>301</v>
      </c>
    </row>
    <row r="48" spans="1:5" s="37" customFormat="1" ht="30">
      <c r="A48" s="43" t="s">
        <v>302</v>
      </c>
      <c r="B48" s="43" t="s">
        <v>208</v>
      </c>
      <c r="C48" s="47">
        <v>0</v>
      </c>
      <c r="D48" s="43" t="s">
        <v>213</v>
      </c>
      <c r="E48" s="43" t="s">
        <v>303</v>
      </c>
    </row>
    <row r="49" spans="1:5" s="37" customFormat="1" ht="30">
      <c r="A49" s="43" t="s">
        <v>296</v>
      </c>
      <c r="B49" s="43" t="s">
        <v>208</v>
      </c>
      <c r="C49" s="47">
        <v>42</v>
      </c>
      <c r="D49" s="43" t="s">
        <v>213</v>
      </c>
      <c r="E49" s="43" t="s">
        <v>304</v>
      </c>
    </row>
    <row r="50" spans="1:5" s="37" customFormat="1" ht="30">
      <c r="A50" s="43" t="s">
        <v>305</v>
      </c>
      <c r="B50" s="43" t="s">
        <v>208</v>
      </c>
      <c r="C50" s="47">
        <v>0</v>
      </c>
      <c r="D50" s="43" t="s">
        <v>213</v>
      </c>
      <c r="E50" s="43" t="s">
        <v>306</v>
      </c>
    </row>
    <row r="51" spans="1:5" s="37" customFormat="1" ht="30">
      <c r="A51" s="43" t="s">
        <v>307</v>
      </c>
      <c r="B51" s="43" t="s">
        <v>208</v>
      </c>
      <c r="C51" s="47">
        <v>14</v>
      </c>
      <c r="D51" s="43" t="s">
        <v>213</v>
      </c>
      <c r="E51" s="43" t="s">
        <v>308</v>
      </c>
    </row>
    <row r="52" spans="1:5" s="37" customFormat="1" ht="30">
      <c r="A52" s="43" t="s">
        <v>309</v>
      </c>
      <c r="B52" s="43" t="s">
        <v>310</v>
      </c>
      <c r="C52" s="47">
        <v>0</v>
      </c>
      <c r="D52" s="43" t="s">
        <v>213</v>
      </c>
      <c r="E52" s="43" t="s">
        <v>311</v>
      </c>
    </row>
    <row r="53" spans="1:5" s="37" customFormat="1" ht="30">
      <c r="A53" s="43" t="s">
        <v>312</v>
      </c>
      <c r="B53" s="43" t="s">
        <v>208</v>
      </c>
      <c r="C53" s="47">
        <v>0</v>
      </c>
      <c r="D53" s="43" t="s">
        <v>213</v>
      </c>
      <c r="E53" s="43" t="s">
        <v>313</v>
      </c>
    </row>
    <row r="54" spans="1:5" s="37" customFormat="1" ht="30">
      <c r="A54" s="43" t="s">
        <v>312</v>
      </c>
      <c r="B54" s="43" t="s">
        <v>208</v>
      </c>
      <c r="C54" s="47">
        <v>0</v>
      </c>
      <c r="D54" s="43" t="s">
        <v>213</v>
      </c>
      <c r="E54" s="43" t="s">
        <v>314</v>
      </c>
    </row>
    <row r="55" spans="1:5" s="37" customFormat="1" ht="45">
      <c r="A55" s="43" t="s">
        <v>315</v>
      </c>
      <c r="B55" s="43" t="s">
        <v>316</v>
      </c>
      <c r="C55" s="47">
        <v>0</v>
      </c>
      <c r="D55" s="43" t="s">
        <v>209</v>
      </c>
      <c r="E55" s="43" t="s">
        <v>317</v>
      </c>
    </row>
    <row r="56" spans="1:5" s="37" customFormat="1" ht="30">
      <c r="A56" s="43" t="s">
        <v>318</v>
      </c>
      <c r="B56" s="43" t="s">
        <v>208</v>
      </c>
      <c r="C56" s="47">
        <v>0</v>
      </c>
      <c r="D56" s="43" t="s">
        <v>213</v>
      </c>
      <c r="E56" s="43" t="s">
        <v>319</v>
      </c>
    </row>
    <row r="57" spans="1:5" s="37" customFormat="1" ht="45">
      <c r="A57" s="43" t="s">
        <v>320</v>
      </c>
      <c r="B57" s="43" t="s">
        <v>321</v>
      </c>
      <c r="C57" s="47">
        <v>0</v>
      </c>
      <c r="D57" s="43" t="s">
        <v>209</v>
      </c>
      <c r="E57" s="43" t="s">
        <v>322</v>
      </c>
    </row>
    <row r="58" spans="1:5" s="37" customFormat="1" ht="15">
      <c r="A58" s="39"/>
      <c r="B58" s="39"/>
      <c r="C58" s="49">
        <v>1525</v>
      </c>
      <c r="E58" s="39"/>
    </row>
    <row r="59" spans="1:5" s="37" customFormat="1" ht="15">
      <c r="A59" s="39"/>
      <c r="B59" s="39"/>
      <c r="E59" s="39"/>
    </row>
    <row r="60" spans="1:5" s="37" customFormat="1" ht="15">
      <c r="A60" s="39"/>
      <c r="B60" s="39"/>
      <c r="E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</sheetData>
  <printOptions/>
  <pageMargins left="0.28" right="0.17" top="1" bottom="1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A5" sqref="A5"/>
    </sheetView>
  </sheetViews>
  <sheetFormatPr defaultColWidth="9.140625" defaultRowHeight="12.75"/>
  <cols>
    <col min="1" max="1" width="91.28125" style="0" bestFit="1" customWidth="1"/>
    <col min="2" max="2" width="19.57421875" style="0" bestFit="1" customWidth="1"/>
  </cols>
  <sheetData>
    <row r="1" ht="13.5" thickBot="1"/>
    <row r="2" spans="1:2" ht="21" thickBot="1">
      <c r="A2" s="14" t="s">
        <v>25</v>
      </c>
      <c r="B2" s="15" t="s">
        <v>26</v>
      </c>
    </row>
    <row r="3" spans="1:2" ht="18.75" thickBot="1">
      <c r="A3" s="16" t="s">
        <v>27</v>
      </c>
      <c r="B3" s="17">
        <f>ASSISTENZIALI!E655</f>
        <v>74874</v>
      </c>
    </row>
    <row r="4" spans="1:2" ht="18.75" thickBot="1">
      <c r="A4" s="16" t="s">
        <v>28</v>
      </c>
      <c r="B4" s="17">
        <f>'UNA TANTUM'!E47</f>
        <v>16884.45</v>
      </c>
    </row>
    <row r="5" spans="1:2" ht="18.75" thickBot="1">
      <c r="A5" s="16" t="s">
        <v>29</v>
      </c>
      <c r="B5" s="17">
        <f>MINORI!E92</f>
        <v>13262</v>
      </c>
    </row>
    <row r="6" spans="1:2" ht="18.75" thickBot="1">
      <c r="A6" s="16" t="s">
        <v>30</v>
      </c>
      <c r="B6" s="17">
        <f>MANIFESTAZIONI!E20</f>
        <v>78700</v>
      </c>
    </row>
    <row r="7" spans="1:2" ht="18.75" thickBot="1">
      <c r="A7" s="16" t="s">
        <v>34</v>
      </c>
      <c r="B7" s="17">
        <f>SOCIALE!E28</f>
        <v>40565.380000000005</v>
      </c>
    </row>
    <row r="8" spans="1:2" ht="18.75" thickBot="1">
      <c r="A8" s="16" t="s">
        <v>33</v>
      </c>
      <c r="B8" s="17">
        <f>SPORTIVA!E4</f>
        <v>250</v>
      </c>
    </row>
    <row r="9" spans="1:2" ht="18.75" thickBot="1">
      <c r="A9" s="16" t="s">
        <v>31</v>
      </c>
      <c r="B9" s="17">
        <f>'BORSE DI STUDIO'!E127</f>
        <v>26656.44</v>
      </c>
    </row>
    <row r="10" spans="1:2" ht="36.75" thickBot="1">
      <c r="A10" s="18" t="s">
        <v>39</v>
      </c>
      <c r="B10" s="50">
        <v>1525</v>
      </c>
    </row>
    <row r="12" spans="1:2" ht="18">
      <c r="A12" s="29" t="s">
        <v>32</v>
      </c>
      <c r="B12" s="28">
        <f>SUM(B3:B11)</f>
        <v>252717.27000000002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&amp;C&amp;"Arial,Grassetto"COMUNE DI LAVAGNA
ALBO DEI BENEFICIARI DI PROVVIDENZE DI NATURA ECONOMICA ANNO 2013 AI SENSI DEL DPR 07/04/2010 N. 118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mmelchionne</dc:creator>
  <cp:keywords/>
  <dc:description/>
  <cp:lastModifiedBy>mmelchionne</cp:lastModifiedBy>
  <cp:lastPrinted>2014-03-28T12:07:43Z</cp:lastPrinted>
  <dcterms:created xsi:type="dcterms:W3CDTF">2013-03-22T10:13:45Z</dcterms:created>
  <dcterms:modified xsi:type="dcterms:W3CDTF">2014-03-28T12:10:39Z</dcterms:modified>
  <cp:category/>
  <cp:version/>
  <cp:contentType/>
  <cp:contentStatus/>
</cp:coreProperties>
</file>